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codeName="{4D1C537B-E38A-612A-F078-A93A15B4B7F4}"/>
  <workbookPr codeName="ThisWorkbook" defaultThemeVersion="124226"/>
  <mc:AlternateContent xmlns:mc="http://schemas.openxmlformats.org/markup-compatibility/2006">
    <mc:Choice Requires="x15">
      <x15ac:absPath xmlns:x15ac="http://schemas.microsoft.com/office/spreadsheetml/2010/11/ac" url="\\mrwa.wa.gov.au\dfsroot\MyDocs-DAC\e80605\Documents\Offline Records (MR)\Sustainability - ~ STRATEGIC MANAGEMENT - POLICY(20)\"/>
    </mc:Choice>
  </mc:AlternateContent>
  <xr:revisionPtr revIDLastSave="0" documentId="13_ncr:1_{22485DC7-C625-419C-AD44-8FEA7E5961D3}" xr6:coauthVersionLast="46" xr6:coauthVersionMax="47" xr10:uidLastSave="{00000000-0000-0000-0000-000000000000}"/>
  <workbookProtection workbookAlgorithmName="SHA-512" workbookHashValue="PvyflgZnWGCZtDwB/H74X5V6RPw3uIj+evqsCaovJcNXlEZY9vVqDdbJEydCmA4hce0ktTsMAGTAVPZzsn9lQw==" workbookSaltValue="mAGZR15+TGmYN/V8ImZlRw==" workbookSpinCount="100000" lockStructure="1"/>
  <bookViews>
    <workbookView xWindow="-108" yWindow="-108" windowWidth="33048" windowHeight="21504" xr2:uid="{4D260787-93C5-44C9-9A06-58144081E669}"/>
  </bookViews>
  <sheets>
    <sheet name="Instructions" sheetId="9" r:id="rId1"/>
    <sheet name="Matrix" sheetId="13" r:id="rId2"/>
    <sheet name="Project Information" sheetId="2" r:id="rId3"/>
    <sheet name="Credit Reporting " sheetId="11" r:id="rId4"/>
    <sheet name="Initiatives" sheetId="14" r:id="rId5"/>
    <sheet name="Revised Data" sheetId="12" state="hidden" r:id="rId6"/>
    <sheet name="Theme, Categories, Credits" sheetId="15" state="hidden" r:id="rId7"/>
  </sheets>
  <definedNames>
    <definedName name="DAB2.0">#REF!</definedName>
    <definedName name="DAB2.1">#REF!</definedName>
    <definedName name="Essentials2.1">#REF!</definedName>
    <definedName name="Planning2.0">#REF!</definedName>
    <definedName name="_xlnm.Print_Area" localSheetId="4">Initiatives!$B$1:$P$43</definedName>
    <definedName name="_xlnm.Print_Area" localSheetId="2">'Project Information'!$A$1:$C$69</definedName>
    <definedName name="Tags">#REF!</definedName>
    <definedName name="TechnicalManual">#REF!</definedName>
    <definedName name="Version_1.2">#REF!</definedName>
    <definedName name="Version_2.0">#REF!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2" l="1"/>
  <c r="J2" i="14"/>
  <c r="J3" i="14"/>
  <c r="J4" i="14"/>
  <c r="J5" i="14"/>
  <c r="J6" i="1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1" i="14"/>
  <c r="J82" i="14"/>
  <c r="J83" i="14"/>
  <c r="J84" i="14"/>
  <c r="J85" i="14"/>
  <c r="J86" i="14"/>
  <c r="J87" i="14"/>
  <c r="J88" i="14"/>
  <c r="J89" i="14"/>
  <c r="J90" i="14"/>
  <c r="J91" i="14"/>
  <c r="J92" i="14"/>
  <c r="J93" i="14"/>
  <c r="J94" i="14"/>
  <c r="J95" i="14"/>
  <c r="J96" i="14"/>
  <c r="J97" i="14"/>
  <c r="J98" i="14"/>
  <c r="J99" i="14"/>
  <c r="J100" i="14"/>
  <c r="B11" i="2"/>
  <c r="B9" i="2"/>
  <c r="B14" i="2"/>
  <c r="B8" i="2"/>
  <c r="B4" i="2"/>
  <c r="B13" i="2"/>
  <c r="B3" i="15"/>
</calcChain>
</file>

<file path=xl/sharedStrings.xml><?xml version="1.0" encoding="utf-8"?>
<sst xmlns="http://schemas.openxmlformats.org/spreadsheetml/2006/main" count="919" uniqueCount="682">
  <si>
    <t xml:space="preserve">MAJOR PROJECTS: MONTHLY SUSTAINABILITY PROGRESS REPORT
</t>
  </si>
  <si>
    <t>Contractor Details</t>
  </si>
  <si>
    <t>Contractor</t>
  </si>
  <si>
    <t>[NAME]</t>
  </si>
  <si>
    <t>Month</t>
  </si>
  <si>
    <t>[MMM]</t>
  </si>
  <si>
    <t>Year</t>
  </si>
  <si>
    <t>[YYYY]</t>
  </si>
  <si>
    <t>Project</t>
  </si>
  <si>
    <t>Contract #</t>
  </si>
  <si>
    <t>Prepared by</t>
  </si>
  <si>
    <t>Region</t>
  </si>
  <si>
    <t>[REGION]</t>
  </si>
  <si>
    <t>Sustainability Lead</t>
  </si>
  <si>
    <t>Planning/Design/As Built</t>
  </si>
  <si>
    <t>DECLARATION</t>
  </si>
  <si>
    <t>I hereby declare that the answers given in this report describe our current Company's performance for the Contract and contract period stated above.  I acknowledge the right of Main Roads to further verify our stated performance by audit.</t>
  </si>
  <si>
    <t xml:space="preserve">Name </t>
  </si>
  <si>
    <t>Date</t>
  </si>
  <si>
    <t>[DATE]</t>
  </si>
  <si>
    <t>MAIN ROADS APPROVAL</t>
  </si>
  <si>
    <t xml:space="preserve">The Main Roads Representative has received and approved information in this report, and this information provides an accurate representation for the project. </t>
  </si>
  <si>
    <t>Name (Main Roads Representative)</t>
  </si>
  <si>
    <t>INSTRUCTIONS FOR COMPLETING</t>
  </si>
  <si>
    <t>Definitions</t>
  </si>
  <si>
    <t>The Monthly Sustainability Progress Report is an important part of communication between all parties. The information from this report is utilised in compliance monitoring and Main Roads quarterly and annual reporting.</t>
  </si>
  <si>
    <t>Opportunity</t>
  </si>
  <si>
    <t xml:space="preserve">A potential initiative that is developed in the risk and opportunity assessment(s) undertaken throughout the project. This can relate to Infrastructure Sustainability Council (ISC) credit Lea-2 Risk and Opportunities. </t>
  </si>
  <si>
    <r>
      <t xml:space="preserve">All fields are required to be complete upon submission. Incomplete reports or inappropriate responses will not be accepted. Similarly, any changes to the formatting of this report will result be rejected and will require resubmission. </t>
    </r>
    <r>
      <rPr>
        <b/>
        <sz val="10"/>
        <color theme="3"/>
        <rFont val="Segoe UI"/>
        <family val="2"/>
      </rPr>
      <t>Please use a new text colour to differentiate between a previous months information and the current months information in this report.</t>
    </r>
  </si>
  <si>
    <r>
      <t xml:space="preserve">A leading action; readiness and ability in initiating action. An initiative is developed through the Risk and Opportunity process. This in a opportunity that has been evaluated, deemed suitable and is to be actioned/incorporated into the project. 
</t>
    </r>
    <r>
      <rPr>
        <u/>
        <sz val="9"/>
        <rFont val="Segoe UI"/>
        <family val="2"/>
      </rPr>
      <t>If an initiative was not proposed during tender and is being implemented during design and construction, it requires approval from the project manager prior to inclusion in reports</t>
    </r>
    <r>
      <rPr>
        <sz val="9"/>
        <rFont val="Segoe UI"/>
        <family val="2"/>
      </rPr>
      <t xml:space="preserve">. Generally an initiative is an opportunity that has been deemed beneficial/worthwhile and has (usually) a greater than Medium rating as defined in the Matrix. </t>
    </r>
  </si>
  <si>
    <r>
      <rPr>
        <b/>
        <sz val="9"/>
        <rFont val="Segoe UI"/>
        <family val="2"/>
      </rPr>
      <t>1.</t>
    </r>
    <r>
      <rPr>
        <sz val="9"/>
        <rFont val="Segoe UI"/>
        <family val="2"/>
      </rPr>
      <t xml:space="preserve"> Complete the 'Project Information' tab. Hovering over each cell will provide further detail and instruction on the information required. Please note, some details are automatically filled based on the declaration information above. </t>
    </r>
  </si>
  <si>
    <t>Initiative</t>
  </si>
  <si>
    <r>
      <rPr>
        <b/>
        <sz val="9"/>
        <color theme="1"/>
        <rFont val="Segoe UI"/>
        <family val="2"/>
      </rPr>
      <t xml:space="preserve">2. </t>
    </r>
    <r>
      <rPr>
        <sz val="9"/>
        <color theme="1"/>
        <rFont val="Segoe UI"/>
        <family val="2"/>
      </rPr>
      <t xml:space="preserve">Report the status of each credit in the 'Credit Reporting' tab. Note that some of this information requires you to select an option from a drop down menu, and others will require free text. Hovering over each column heading will provide further detail and instruction on the information required. Please note that the dropdown for 'Category' is dependent on the 'Theme' drop down. The 'Credit' dropdown is dependent on the 'Technical Manual Used for Credit' dropdown. </t>
    </r>
    <r>
      <rPr>
        <b/>
        <sz val="9"/>
        <color theme="1"/>
        <rFont val="Segoe UI"/>
        <family val="2"/>
      </rPr>
      <t xml:space="preserve">Credits are to be input in the same order as the Technical Manual. </t>
    </r>
  </si>
  <si>
    <r>
      <rPr>
        <b/>
        <sz val="9"/>
        <color theme="1"/>
        <rFont val="Segoe UI"/>
        <family val="2"/>
      </rPr>
      <t>3.</t>
    </r>
    <r>
      <rPr>
        <sz val="9"/>
        <color theme="1"/>
        <rFont val="Segoe UI"/>
        <family val="2"/>
      </rPr>
      <t xml:space="preserve"> Complete the 'Initiatives' tab for all sustainability initiatives that have been implemented or are in preparation to be implemented on the project. At a minimum report the sustainability initiatives proposed at tender and included in the projects opportunity register or proposed to be claimed as an innovation. Provide detailed information to ensure it can clearly be identified and what benefits it will bring to the project. Please note initiatives may be recorded in a corporate register to be used for knowledge sharing between projects. When assessing an opportunity for inclusion as an initiative, use the opportunity matrix (further detailed in the 'Matrix' tab) to assess its rating. Hovering over each column heading will provide further detail and instruction on the information required. Definitions have been provided to the right of this instruction table to guide the reporting of initiatives.</t>
    </r>
  </si>
  <si>
    <t>Innovation</t>
  </si>
  <si>
    <t>An innovation is a type of initiative. Innovation is the creation of better or more effective products, processes, services, technologies, or ideas that are accepted by markets, governments, and society. Innovation is the creation of better or more effective products, processes, services, technologies, or ideas that are accepted by markets, governments, and society.</t>
  </si>
  <si>
    <r>
      <rPr>
        <b/>
        <sz val="9"/>
        <rFont val="Segoe UI"/>
        <family val="2"/>
      </rPr>
      <t>4.</t>
    </r>
    <r>
      <rPr>
        <sz val="9"/>
        <rFont val="Segoe UI"/>
        <family val="2"/>
      </rPr>
      <t xml:space="preserve"> Completed reports are expected to have been subject to review and approval by senior project management prior to submission to Main Roads. Completed reports are to be sent to the Main Roads Representative by the </t>
    </r>
    <r>
      <rPr>
        <b/>
        <sz val="9"/>
        <rFont val="Segoe UI"/>
        <family val="2"/>
      </rPr>
      <t>5th</t>
    </r>
    <r>
      <rPr>
        <sz val="9"/>
        <rFont val="Segoe UI"/>
        <family val="2"/>
      </rPr>
      <t xml:space="preserve"> day of the following month.</t>
    </r>
  </si>
  <si>
    <t>CONTRACTOR NOTES</t>
  </si>
  <si>
    <t xml:space="preserve">Use this section to outline any notes associated with a certain section of the report. Ensure to refer to the report section and to document your comment for Main Roads to refer/consider. </t>
  </si>
  <si>
    <t>REPORT SECTION</t>
  </si>
  <si>
    <t>COMMENT</t>
  </si>
  <si>
    <t>CONFIDENTIALITY</t>
  </si>
  <si>
    <t>Main Roads confirms that all information provided in this report will be dealt with in the strictest confidence by Main Roads personnel, employees and agents.</t>
  </si>
  <si>
    <t>FOR OFFICE USE ONLY</t>
  </si>
  <si>
    <t>On receipt of completed reports, Main Road officers to email a copy to:</t>
  </si>
  <si>
    <t>ContractorMonthlyReports@mainroads.wa.gov.au</t>
  </si>
  <si>
    <t>Matrix</t>
  </si>
  <si>
    <t>Opportunity Impact Criteria</t>
  </si>
  <si>
    <t>Level of Benefit Rating (Impact)</t>
  </si>
  <si>
    <t>Design / Specification (Resource impact)</t>
  </si>
  <si>
    <t>Cost</t>
  </si>
  <si>
    <t>Time / Schedule</t>
  </si>
  <si>
    <t>Local Supply Chain Content</t>
  </si>
  <si>
    <t>Aboriginal Supply Chain / Employment</t>
  </si>
  <si>
    <t>Customer Reputation</t>
  </si>
  <si>
    <t>Environment / Heritage</t>
  </si>
  <si>
    <t>(Financial)</t>
  </si>
  <si>
    <t>(Non-financial)</t>
  </si>
  <si>
    <t>Significant</t>
  </si>
  <si>
    <r>
      <t>-</t>
    </r>
    <r>
      <rPr>
        <sz val="7"/>
        <color theme="1"/>
        <rFont val="Times New Roman"/>
        <family val="1"/>
      </rPr>
      <t xml:space="preserve">       </t>
    </r>
    <r>
      <rPr>
        <sz val="10"/>
        <color theme="1"/>
        <rFont val="Arial"/>
        <family val="2"/>
      </rPr>
      <t>Reduces material, energy or water consumption by &gt;10%.</t>
    </r>
  </si>
  <si>
    <r>
      <t>-</t>
    </r>
    <r>
      <rPr>
        <sz val="7"/>
        <color theme="1"/>
        <rFont val="Times New Roman"/>
        <family val="1"/>
      </rPr>
      <t xml:space="preserve">       </t>
    </r>
    <r>
      <rPr>
        <sz val="10"/>
        <color theme="1"/>
        <rFont val="Arial"/>
        <family val="2"/>
      </rPr>
      <t>Return on investment &lt;5 years.</t>
    </r>
  </si>
  <si>
    <r>
      <t>-</t>
    </r>
    <r>
      <rPr>
        <sz val="7"/>
        <color theme="1"/>
        <rFont val="Times New Roman"/>
        <family val="1"/>
      </rPr>
      <t xml:space="preserve">       </t>
    </r>
    <r>
      <rPr>
        <sz val="10"/>
        <color theme="1"/>
        <rFont val="Arial"/>
        <family val="2"/>
      </rPr>
      <t>Efficiency &gt;10% of schedule saving.</t>
    </r>
  </si>
  <si>
    <r>
      <t>-</t>
    </r>
    <r>
      <rPr>
        <sz val="7"/>
        <color theme="1"/>
        <rFont val="Times New Roman"/>
        <family val="1"/>
      </rPr>
      <t xml:space="preserve">       </t>
    </r>
    <r>
      <rPr>
        <sz val="10"/>
        <color theme="1"/>
        <rFont val="Arial"/>
        <family val="2"/>
      </rPr>
      <t>Builds new local supply chain capability</t>
    </r>
  </si>
  <si>
    <r>
      <t>-</t>
    </r>
    <r>
      <rPr>
        <sz val="7"/>
        <color theme="1"/>
        <rFont val="Times New Roman"/>
        <family val="1"/>
      </rPr>
      <t xml:space="preserve">       </t>
    </r>
    <r>
      <rPr>
        <sz val="10"/>
        <color theme="1"/>
        <rFont val="Arial"/>
        <family val="2"/>
      </rPr>
      <t>Builds new Aboriginal supply chain capability.</t>
    </r>
  </si>
  <si>
    <r>
      <t>-</t>
    </r>
    <r>
      <rPr>
        <sz val="7"/>
        <color theme="1"/>
        <rFont val="Times New Roman"/>
        <family val="1"/>
      </rPr>
      <t xml:space="preserve">       </t>
    </r>
    <r>
      <rPr>
        <sz val="10"/>
        <color theme="1"/>
        <rFont val="Arial"/>
        <family val="2"/>
      </rPr>
      <t xml:space="preserve">Significant increase in reputation / positive state-wide engagement </t>
    </r>
  </si>
  <si>
    <r>
      <t>-</t>
    </r>
    <r>
      <rPr>
        <sz val="7"/>
        <color theme="1"/>
        <rFont val="Times New Roman"/>
        <family val="1"/>
      </rPr>
      <t xml:space="preserve">       </t>
    </r>
    <r>
      <rPr>
        <sz val="10"/>
        <color theme="1"/>
        <rFont val="Arial"/>
        <family val="2"/>
      </rPr>
      <t>Significant enhancement of ecological or heritage values.</t>
    </r>
  </si>
  <si>
    <t>OR</t>
  </si>
  <si>
    <r>
      <t>-</t>
    </r>
    <r>
      <rPr>
        <sz val="7"/>
        <color theme="1"/>
        <rFont val="Times New Roman"/>
        <family val="1"/>
      </rPr>
      <t xml:space="preserve">       </t>
    </r>
    <r>
      <rPr>
        <sz val="10"/>
        <color theme="1"/>
        <rFont val="Arial"/>
        <family val="2"/>
      </rPr>
      <t>Local content &gt;50%.</t>
    </r>
  </si>
  <si>
    <r>
      <t>-</t>
    </r>
    <r>
      <rPr>
        <sz val="7"/>
        <color theme="1"/>
        <rFont val="Times New Roman"/>
        <family val="1"/>
      </rPr>
      <t xml:space="preserve">       </t>
    </r>
    <r>
      <rPr>
        <sz val="10"/>
        <color theme="1"/>
        <rFont val="Arial"/>
        <family val="2"/>
      </rPr>
      <t>Aboriginal Content &gt;10%.</t>
    </r>
  </si>
  <si>
    <r>
      <t>-</t>
    </r>
    <r>
      <rPr>
        <sz val="7"/>
        <color theme="1"/>
        <rFont val="Times New Roman"/>
        <family val="1"/>
      </rPr>
      <t xml:space="preserve">       </t>
    </r>
    <r>
      <rPr>
        <sz val="10"/>
        <color theme="1"/>
        <rFont val="Arial"/>
        <family val="2"/>
      </rPr>
      <t>State-wide positive sentiment</t>
    </r>
  </si>
  <si>
    <r>
      <t>-</t>
    </r>
    <r>
      <rPr>
        <sz val="7"/>
        <color theme="1"/>
        <rFont val="Times New Roman"/>
        <family val="1"/>
      </rPr>
      <t xml:space="preserve">      </t>
    </r>
    <r>
      <rPr>
        <sz val="10"/>
        <color theme="1"/>
        <rFont val="Arial"/>
        <family val="2"/>
      </rPr>
      <t xml:space="preserve"> Efficiency &gt;1.5% of contract value.</t>
    </r>
  </si>
  <si>
    <r>
      <t>-</t>
    </r>
    <r>
      <rPr>
        <sz val="7"/>
        <color theme="1"/>
        <rFont val="Times New Roman"/>
        <family val="1"/>
      </rPr>
      <t xml:space="preserve">       </t>
    </r>
    <r>
      <rPr>
        <sz val="10"/>
        <color theme="1"/>
        <rFont val="Arial"/>
        <family val="2"/>
      </rPr>
      <t>&gt;10% Aboriginal employment.</t>
    </r>
  </si>
  <si>
    <r>
      <t>-</t>
    </r>
    <r>
      <rPr>
        <sz val="7"/>
        <color theme="1"/>
        <rFont val="Times New Roman"/>
        <family val="1"/>
      </rPr>
      <t xml:space="preserve">       </t>
    </r>
    <r>
      <rPr>
        <sz val="10"/>
        <color theme="1"/>
        <rFont val="Arial"/>
        <family val="2"/>
      </rPr>
      <t>Consistent State-wide positive media attention</t>
    </r>
  </si>
  <si>
    <r>
      <t>-</t>
    </r>
    <r>
      <rPr>
        <sz val="7"/>
        <color theme="1"/>
        <rFont val="Times New Roman"/>
        <family val="1"/>
      </rPr>
      <t xml:space="preserve">       </t>
    </r>
    <r>
      <rPr>
        <sz val="10"/>
        <color theme="1"/>
        <rFont val="Arial"/>
        <family val="2"/>
      </rPr>
      <t>Significant positive residual effect environmental and heritage values of the area.</t>
    </r>
  </si>
  <si>
    <t xml:space="preserve"> Major </t>
  </si>
  <si>
    <r>
      <t>-</t>
    </r>
    <r>
      <rPr>
        <sz val="7"/>
        <color theme="1"/>
        <rFont val="Times New Roman"/>
        <family val="1"/>
      </rPr>
      <t xml:space="preserve">       </t>
    </r>
    <r>
      <rPr>
        <sz val="10"/>
        <color theme="1"/>
        <rFont val="Arial"/>
        <family val="2"/>
      </rPr>
      <t>- Reduces material, energy or water consumption by &gt;5%.</t>
    </r>
  </si>
  <si>
    <r>
      <t>-</t>
    </r>
    <r>
      <rPr>
        <sz val="7"/>
        <color theme="1"/>
        <rFont val="Times New Roman"/>
        <family val="1"/>
      </rPr>
      <t xml:space="preserve">       </t>
    </r>
    <r>
      <rPr>
        <sz val="10"/>
        <color theme="1"/>
        <rFont val="Arial"/>
        <family val="2"/>
      </rPr>
      <t>Return on investment 5 - 9 years.</t>
    </r>
  </si>
  <si>
    <r>
      <t>-</t>
    </r>
    <r>
      <rPr>
        <sz val="7"/>
        <color theme="1"/>
        <rFont val="Times New Roman"/>
        <family val="1"/>
      </rPr>
      <t xml:space="preserve">       </t>
    </r>
    <r>
      <rPr>
        <sz val="10"/>
        <color theme="1"/>
        <rFont val="Arial"/>
        <family val="2"/>
      </rPr>
      <t>Efficiency &gt;5% of schedule saving.</t>
    </r>
  </si>
  <si>
    <r>
      <t>-</t>
    </r>
    <r>
      <rPr>
        <sz val="7"/>
        <color theme="1"/>
        <rFont val="Times New Roman"/>
        <family val="1"/>
      </rPr>
      <t xml:space="preserve">       </t>
    </r>
    <r>
      <rPr>
        <sz val="10"/>
        <color theme="1"/>
        <rFont val="Arial"/>
        <family val="2"/>
      </rPr>
      <t xml:space="preserve">Creates additional flexibility chain capability </t>
    </r>
  </si>
  <si>
    <r>
      <t>-</t>
    </r>
    <r>
      <rPr>
        <sz val="7"/>
        <color theme="1"/>
        <rFont val="Times New Roman"/>
        <family val="1"/>
      </rPr>
      <t xml:space="preserve">       </t>
    </r>
    <r>
      <rPr>
        <sz val="10"/>
        <color theme="1"/>
        <rFont val="Arial"/>
        <family val="2"/>
      </rPr>
      <t>Creates additional flexibility or reinforces Aboriginal Supply Chain.</t>
    </r>
  </si>
  <si>
    <r>
      <t>-</t>
    </r>
    <r>
      <rPr>
        <sz val="7"/>
        <color theme="1"/>
        <rFont val="Times New Roman"/>
        <family val="1"/>
      </rPr>
      <t xml:space="preserve">       </t>
    </r>
    <r>
      <rPr>
        <sz val="10"/>
        <color theme="1"/>
        <rFont val="Arial"/>
        <family val="2"/>
      </rPr>
      <t>Positive Perth Metro engagement / reputation.</t>
    </r>
  </si>
  <si>
    <r>
      <t>-</t>
    </r>
    <r>
      <rPr>
        <sz val="7"/>
        <color theme="1"/>
        <rFont val="Times New Roman"/>
        <family val="1"/>
      </rPr>
      <t xml:space="preserve">       </t>
    </r>
    <r>
      <rPr>
        <sz val="10"/>
        <color theme="1"/>
        <rFont val="Arial"/>
        <family val="2"/>
      </rPr>
      <t>Substantial reduction/avoidance of negative impacts across a large portion of the project or isolated enhancement.</t>
    </r>
  </si>
  <si>
    <r>
      <t>-</t>
    </r>
    <r>
      <rPr>
        <sz val="7"/>
        <color theme="1"/>
        <rFont val="Times New Roman"/>
        <family val="1"/>
      </rPr>
      <t xml:space="preserve">       </t>
    </r>
    <r>
      <rPr>
        <sz val="10"/>
        <color theme="1"/>
        <rFont val="Arial"/>
        <family val="2"/>
      </rPr>
      <t>Local content &gt;25%.</t>
    </r>
  </si>
  <si>
    <r>
      <t>-</t>
    </r>
    <r>
      <rPr>
        <sz val="7"/>
        <color theme="1"/>
        <rFont val="Times New Roman"/>
        <family val="1"/>
      </rPr>
      <t xml:space="preserve">       </t>
    </r>
    <r>
      <rPr>
        <sz val="10"/>
        <color theme="1"/>
        <rFont val="Arial"/>
        <family val="2"/>
      </rPr>
      <t>Aboriginal Content &gt;5%</t>
    </r>
  </si>
  <si>
    <r>
      <t>-</t>
    </r>
    <r>
      <rPr>
        <sz val="7"/>
        <color theme="1"/>
        <rFont val="Times New Roman"/>
        <family val="1"/>
      </rPr>
      <t xml:space="preserve">       </t>
    </r>
    <r>
      <rPr>
        <sz val="10"/>
        <color theme="1"/>
        <rFont val="Arial"/>
        <family val="2"/>
      </rPr>
      <t>Creates positive political sentiment.</t>
    </r>
  </si>
  <si>
    <r>
      <t>-</t>
    </r>
    <r>
      <rPr>
        <sz val="7"/>
        <color theme="1"/>
        <rFont val="Times New Roman"/>
        <family val="1"/>
      </rPr>
      <t xml:space="preserve">       </t>
    </r>
    <r>
      <rPr>
        <sz val="10"/>
        <color theme="1"/>
        <rFont val="Arial"/>
        <family val="2"/>
      </rPr>
      <t>Efficiency &gt;1.0-1.5% of contract value.</t>
    </r>
  </si>
  <si>
    <r>
      <t>-</t>
    </r>
    <r>
      <rPr>
        <sz val="7"/>
        <color theme="1"/>
        <rFont val="Times New Roman"/>
        <family val="1"/>
      </rPr>
      <t xml:space="preserve">       </t>
    </r>
    <r>
      <rPr>
        <sz val="10"/>
        <color theme="1"/>
        <rFont val="Arial"/>
        <family val="2"/>
      </rPr>
      <t>5-10% increase Aboriginal employment.</t>
    </r>
  </si>
  <si>
    <r>
      <t>-</t>
    </r>
    <r>
      <rPr>
        <sz val="7"/>
        <color theme="1"/>
        <rFont val="Times New Roman"/>
        <family val="1"/>
      </rPr>
      <t xml:space="preserve">       </t>
    </r>
    <r>
      <rPr>
        <sz val="10"/>
        <color theme="1"/>
        <rFont val="Arial"/>
        <family val="2"/>
      </rPr>
      <t>State-wide positive media attention lasting days.</t>
    </r>
  </si>
  <si>
    <r>
      <t>-</t>
    </r>
    <r>
      <rPr>
        <sz val="7"/>
        <color theme="1"/>
        <rFont val="Times New Roman"/>
        <family val="1"/>
      </rPr>
      <t xml:space="preserve">       </t>
    </r>
    <r>
      <rPr>
        <sz val="10"/>
        <color theme="1"/>
        <rFont val="Arial"/>
        <family val="2"/>
      </rPr>
      <t>Substantial positive residual effect on local environmental and heritage values of the area.</t>
    </r>
  </si>
  <si>
    <t xml:space="preserve">Moderate </t>
  </si>
  <si>
    <r>
      <t>-</t>
    </r>
    <r>
      <rPr>
        <sz val="7"/>
        <color theme="1"/>
        <rFont val="Times New Roman"/>
        <family val="1"/>
      </rPr>
      <t xml:space="preserve">       </t>
    </r>
    <r>
      <rPr>
        <sz val="10"/>
        <color theme="1"/>
        <rFont val="Arial"/>
        <family val="2"/>
      </rPr>
      <t>Reduces material, energy or water consumption by &gt;2%.</t>
    </r>
  </si>
  <si>
    <r>
      <t>-</t>
    </r>
    <r>
      <rPr>
        <sz val="7"/>
        <color theme="1"/>
        <rFont val="Times New Roman"/>
        <family val="1"/>
      </rPr>
      <t xml:space="preserve">       </t>
    </r>
    <r>
      <rPr>
        <sz val="10"/>
        <color theme="1"/>
        <rFont val="Arial"/>
        <family val="2"/>
      </rPr>
      <t>Return on investment 10-14 years.</t>
    </r>
  </si>
  <si>
    <r>
      <t>-</t>
    </r>
    <r>
      <rPr>
        <sz val="7"/>
        <color theme="1"/>
        <rFont val="Times New Roman"/>
        <family val="1"/>
      </rPr>
      <t xml:space="preserve">       </t>
    </r>
    <r>
      <rPr>
        <sz val="10"/>
        <color theme="1"/>
        <rFont val="Arial"/>
        <family val="2"/>
      </rPr>
      <t>Efficiency &gt;2% of schedule savings.</t>
    </r>
  </si>
  <si>
    <r>
      <t>-</t>
    </r>
    <r>
      <rPr>
        <sz val="7"/>
        <color theme="1"/>
        <rFont val="Times New Roman"/>
        <family val="1"/>
      </rPr>
      <t xml:space="preserve">       </t>
    </r>
    <r>
      <rPr>
        <sz val="10"/>
        <color theme="1"/>
        <rFont val="Arial"/>
        <family val="2"/>
      </rPr>
      <t>Reinforces local supply chain capability</t>
    </r>
  </si>
  <si>
    <r>
      <t>-</t>
    </r>
    <r>
      <rPr>
        <sz val="7"/>
        <color theme="1"/>
        <rFont val="Times New Roman"/>
        <family val="1"/>
      </rPr>
      <t xml:space="preserve">       </t>
    </r>
    <r>
      <rPr>
        <sz val="10"/>
        <color theme="1"/>
        <rFont val="Arial"/>
        <family val="2"/>
      </rPr>
      <t>Aboriginal Content &gt;3%</t>
    </r>
  </si>
  <si>
    <r>
      <t>-</t>
    </r>
    <r>
      <rPr>
        <sz val="7"/>
        <color theme="1"/>
        <rFont val="Times New Roman"/>
        <family val="1"/>
      </rPr>
      <t xml:space="preserve">       </t>
    </r>
    <r>
      <rPr>
        <sz val="10"/>
        <color theme="1"/>
        <rFont val="Arial"/>
        <family val="2"/>
      </rPr>
      <t>Increase of confidence and trust by community and stakeholders in agency processes and capability.</t>
    </r>
  </si>
  <si>
    <r>
      <t>-</t>
    </r>
    <r>
      <rPr>
        <sz val="7"/>
        <color theme="1"/>
        <rFont val="Times New Roman"/>
        <family val="1"/>
      </rPr>
      <t xml:space="preserve">       </t>
    </r>
    <r>
      <rPr>
        <sz val="10"/>
        <color theme="1"/>
        <rFont val="Arial"/>
        <family val="2"/>
      </rPr>
      <t>Reduction in negative impacts across a large portion of the project.</t>
    </r>
  </si>
  <si>
    <r>
      <t>-</t>
    </r>
    <r>
      <rPr>
        <sz val="7"/>
        <color theme="1"/>
        <rFont val="Times New Roman"/>
        <family val="1"/>
      </rPr>
      <t xml:space="preserve">       </t>
    </r>
    <r>
      <rPr>
        <sz val="10"/>
        <color theme="1"/>
        <rFont val="Arial"/>
        <family val="2"/>
      </rPr>
      <t>Local content &gt;10%.</t>
    </r>
  </si>
  <si>
    <r>
      <t>-</t>
    </r>
    <r>
      <rPr>
        <sz val="7"/>
        <color theme="1"/>
        <rFont val="Times New Roman"/>
        <family val="1"/>
      </rPr>
      <t xml:space="preserve">       </t>
    </r>
    <r>
      <rPr>
        <sz val="10"/>
        <color theme="1"/>
        <rFont val="Arial"/>
        <family val="2"/>
      </rPr>
      <t>3-5% increase Aboriginal employment.</t>
    </r>
  </si>
  <si>
    <t>Once-off State positive media attention.</t>
  </si>
  <si>
    <r>
      <t>-</t>
    </r>
    <r>
      <rPr>
        <sz val="7"/>
        <color theme="1"/>
        <rFont val="Times New Roman"/>
        <family val="1"/>
      </rPr>
      <t xml:space="preserve">       </t>
    </r>
    <r>
      <rPr>
        <sz val="10"/>
        <color theme="1"/>
        <rFont val="Arial"/>
        <family val="2"/>
      </rPr>
      <t>Efficiency &gt;0.5-1.0% of contract value.</t>
    </r>
  </si>
  <si>
    <r>
      <t>-</t>
    </r>
    <r>
      <rPr>
        <sz val="7"/>
        <color theme="1"/>
        <rFont val="Times New Roman"/>
        <family val="1"/>
      </rPr>
      <t xml:space="preserve">       </t>
    </r>
    <r>
      <rPr>
        <sz val="10"/>
        <color theme="1"/>
        <rFont val="Arial"/>
        <family val="2"/>
      </rPr>
      <t>Medium term positive residual effect on environmental and heritage values of the area.</t>
    </r>
  </si>
  <si>
    <t xml:space="preserve">Minor </t>
  </si>
  <si>
    <r>
      <t>-</t>
    </r>
    <r>
      <rPr>
        <sz val="7"/>
        <color theme="1"/>
        <rFont val="Times New Roman"/>
        <family val="1"/>
      </rPr>
      <t xml:space="preserve">       </t>
    </r>
    <r>
      <rPr>
        <sz val="10"/>
        <color theme="1"/>
        <rFont val="Arial"/>
        <family val="2"/>
      </rPr>
      <t>Reduces material, energy or water consumption by &gt;1%.</t>
    </r>
  </si>
  <si>
    <r>
      <t>-</t>
    </r>
    <r>
      <rPr>
        <sz val="7"/>
        <color theme="1"/>
        <rFont val="Times New Roman"/>
        <family val="1"/>
      </rPr>
      <t xml:space="preserve">       </t>
    </r>
    <r>
      <rPr>
        <sz val="10"/>
        <color theme="1"/>
        <rFont val="Arial"/>
        <family val="2"/>
      </rPr>
      <t>Return on investment 15-20 years.</t>
    </r>
  </si>
  <si>
    <r>
      <t>-</t>
    </r>
    <r>
      <rPr>
        <sz val="7"/>
        <color theme="1"/>
        <rFont val="Times New Roman"/>
        <family val="1"/>
      </rPr>
      <t xml:space="preserve">       </t>
    </r>
    <r>
      <rPr>
        <sz val="10"/>
        <color theme="1"/>
        <rFont val="Arial"/>
        <family val="2"/>
      </rPr>
      <t>Efficiency &gt;1% of schedule savings.</t>
    </r>
  </si>
  <si>
    <r>
      <t>-</t>
    </r>
    <r>
      <rPr>
        <sz val="7"/>
        <color theme="1"/>
        <rFont val="Times New Roman"/>
        <family val="1"/>
      </rPr>
      <t xml:space="preserve">       </t>
    </r>
    <r>
      <rPr>
        <sz val="10"/>
        <color theme="1"/>
        <rFont val="Arial"/>
        <family val="2"/>
      </rPr>
      <t>Local content &gt;5%.</t>
    </r>
  </si>
  <si>
    <r>
      <t>-</t>
    </r>
    <r>
      <rPr>
        <sz val="7"/>
        <color theme="1"/>
        <rFont val="Times New Roman"/>
        <family val="1"/>
      </rPr>
      <t xml:space="preserve">       </t>
    </r>
    <r>
      <rPr>
        <sz val="10"/>
        <color theme="1"/>
        <rFont val="Arial"/>
        <family val="2"/>
      </rPr>
      <t>Aboriginal Content &gt;1%</t>
    </r>
  </si>
  <si>
    <r>
      <t>-</t>
    </r>
    <r>
      <rPr>
        <sz val="7"/>
        <color theme="1"/>
        <rFont val="Times New Roman"/>
        <family val="1"/>
      </rPr>
      <t xml:space="preserve">       </t>
    </r>
    <r>
      <rPr>
        <sz val="10"/>
        <color theme="1"/>
        <rFont val="Arial"/>
        <family val="2"/>
      </rPr>
      <t>Increased positive sentiment.</t>
    </r>
  </si>
  <si>
    <r>
      <t>-</t>
    </r>
    <r>
      <rPr>
        <sz val="7"/>
        <color theme="1"/>
        <rFont val="Times New Roman"/>
        <family val="1"/>
      </rPr>
      <t xml:space="preserve">       </t>
    </r>
    <r>
      <rPr>
        <sz val="10"/>
        <color theme="1"/>
        <rFont val="Arial"/>
        <family val="2"/>
      </rPr>
      <t>Significant reduction in negative impacts to an isolated area.</t>
    </r>
  </si>
  <si>
    <r>
      <t>-</t>
    </r>
    <r>
      <rPr>
        <sz val="7"/>
        <color theme="1"/>
        <rFont val="Times New Roman"/>
        <family val="1"/>
      </rPr>
      <t xml:space="preserve">       </t>
    </r>
    <r>
      <rPr>
        <sz val="10"/>
        <color theme="1"/>
        <rFont val="Arial"/>
        <family val="2"/>
      </rPr>
      <t>1-2% increase Aboriginal employment.</t>
    </r>
  </si>
  <si>
    <t>One-off significant increase of confidence/ trust by community and stakeholders in agency processes and capability.</t>
  </si>
  <si>
    <r>
      <t>-</t>
    </r>
    <r>
      <rPr>
        <sz val="7"/>
        <color theme="1"/>
        <rFont val="Times New Roman"/>
        <family val="1"/>
      </rPr>
      <t xml:space="preserve">       </t>
    </r>
    <r>
      <rPr>
        <sz val="10"/>
        <color theme="1"/>
        <rFont val="Arial"/>
        <family val="2"/>
      </rPr>
      <t>Efficiency &gt;0.1-0.5% of contract value.</t>
    </r>
  </si>
  <si>
    <r>
      <t>-</t>
    </r>
    <r>
      <rPr>
        <sz val="7"/>
        <color theme="1"/>
        <rFont val="Times New Roman"/>
        <family val="1"/>
      </rPr>
      <t xml:space="preserve">       </t>
    </r>
    <r>
      <rPr>
        <sz val="10"/>
        <color theme="1"/>
        <rFont val="Arial"/>
        <family val="2"/>
      </rPr>
      <t>State Government accolade.</t>
    </r>
  </si>
  <si>
    <r>
      <t>-</t>
    </r>
    <r>
      <rPr>
        <sz val="7"/>
        <color theme="1"/>
        <rFont val="Times New Roman"/>
        <family val="1"/>
      </rPr>
      <t xml:space="preserve">       </t>
    </r>
    <r>
      <rPr>
        <sz val="10"/>
        <color theme="1"/>
        <rFont val="Arial"/>
        <family val="2"/>
      </rPr>
      <t>Short-term positive residual effect on environmental and heritage values of the area.</t>
    </r>
  </si>
  <si>
    <r>
      <t>-</t>
    </r>
    <r>
      <rPr>
        <sz val="7"/>
        <color theme="1"/>
        <rFont val="Times New Roman"/>
        <family val="1"/>
      </rPr>
      <t xml:space="preserve">       </t>
    </r>
    <r>
      <rPr>
        <sz val="10"/>
        <color theme="1"/>
        <rFont val="Arial"/>
        <family val="2"/>
      </rPr>
      <t xml:space="preserve">Occasional positive localised community media attention. </t>
    </r>
  </si>
  <si>
    <t xml:space="preserve">Insignificant </t>
  </si>
  <si>
    <r>
      <t>-</t>
    </r>
    <r>
      <rPr>
        <sz val="7"/>
        <color theme="1"/>
        <rFont val="Times New Roman"/>
        <family val="1"/>
      </rPr>
      <t xml:space="preserve">       </t>
    </r>
    <r>
      <rPr>
        <sz val="10"/>
        <color theme="1"/>
        <rFont val="Arial"/>
        <family val="2"/>
      </rPr>
      <t>Reduces material, energy or water consumption by &lt;1%.</t>
    </r>
  </si>
  <si>
    <r>
      <t>-</t>
    </r>
    <r>
      <rPr>
        <sz val="7"/>
        <color theme="1"/>
        <rFont val="Times New Roman"/>
        <family val="1"/>
      </rPr>
      <t xml:space="preserve">       </t>
    </r>
    <r>
      <rPr>
        <sz val="10"/>
        <color theme="1"/>
        <rFont val="Arial"/>
        <family val="2"/>
      </rPr>
      <t>Return on investment &gt;20 years.</t>
    </r>
  </si>
  <si>
    <r>
      <t>-</t>
    </r>
    <r>
      <rPr>
        <sz val="7"/>
        <color theme="1"/>
        <rFont val="Times New Roman"/>
        <family val="1"/>
      </rPr>
      <t xml:space="preserve">       </t>
    </r>
    <r>
      <rPr>
        <sz val="10"/>
        <color theme="1"/>
        <rFont val="Arial"/>
        <family val="2"/>
      </rPr>
      <t>Efficiency &lt;1% of schedule savings.</t>
    </r>
  </si>
  <si>
    <r>
      <t>-</t>
    </r>
    <r>
      <rPr>
        <sz val="7"/>
        <color theme="1"/>
        <rFont val="Times New Roman"/>
        <family val="1"/>
      </rPr>
      <t xml:space="preserve">       </t>
    </r>
    <r>
      <rPr>
        <sz val="10"/>
        <color theme="1"/>
        <rFont val="Arial"/>
        <family val="2"/>
      </rPr>
      <t>Local content &lt;5%.</t>
    </r>
  </si>
  <si>
    <r>
      <t>-</t>
    </r>
    <r>
      <rPr>
        <sz val="7"/>
        <color theme="1"/>
        <rFont val="Times New Roman"/>
        <family val="1"/>
      </rPr>
      <t xml:space="preserve">       </t>
    </r>
    <r>
      <rPr>
        <sz val="10"/>
        <color theme="1"/>
        <rFont val="Arial"/>
        <family val="2"/>
      </rPr>
      <t>Aboriginal Supply / Content &lt;1%</t>
    </r>
  </si>
  <si>
    <r>
      <t>-</t>
    </r>
    <r>
      <rPr>
        <sz val="7"/>
        <color theme="1"/>
        <rFont val="Times New Roman"/>
        <family val="1"/>
      </rPr>
      <t xml:space="preserve">       </t>
    </r>
    <r>
      <rPr>
        <sz val="10"/>
        <color theme="1"/>
        <rFont val="Arial"/>
        <family val="2"/>
      </rPr>
      <t>Creates isolated local community or individualised engagement and positivity / ideas.</t>
    </r>
  </si>
  <si>
    <r>
      <t>-</t>
    </r>
    <r>
      <rPr>
        <sz val="7"/>
        <color theme="1"/>
        <rFont val="Times New Roman"/>
        <family val="1"/>
      </rPr>
      <t xml:space="preserve">       </t>
    </r>
    <r>
      <rPr>
        <sz val="10"/>
        <color theme="1"/>
        <rFont val="Arial"/>
        <family val="2"/>
      </rPr>
      <t>Minimal reduction in negative impacts to isolated area.</t>
    </r>
  </si>
  <si>
    <r>
      <t>-</t>
    </r>
    <r>
      <rPr>
        <sz val="7"/>
        <color theme="1"/>
        <rFont val="Times New Roman"/>
        <family val="1"/>
      </rPr>
      <t xml:space="preserve">       </t>
    </r>
    <r>
      <rPr>
        <sz val="10"/>
        <color theme="1"/>
        <rFont val="Arial"/>
        <family val="2"/>
      </rPr>
      <t xml:space="preserve">0-1% increase Aboriginal employment e.g. traineeship, apprenticeship, direct and indirect employment).  </t>
    </r>
  </si>
  <si>
    <r>
      <t>-</t>
    </r>
    <r>
      <rPr>
        <sz val="7"/>
        <color theme="1"/>
        <rFont val="Times New Roman"/>
        <family val="1"/>
      </rPr>
      <t xml:space="preserve">       </t>
    </r>
    <r>
      <rPr>
        <sz val="10"/>
        <color theme="1"/>
        <rFont val="Arial"/>
        <family val="2"/>
      </rPr>
      <t>Increased directly affected stakeholder positive sentiment.</t>
    </r>
  </si>
  <si>
    <r>
      <t>-</t>
    </r>
    <r>
      <rPr>
        <sz val="7"/>
        <color theme="1"/>
        <rFont val="Times New Roman"/>
        <family val="1"/>
      </rPr>
      <t xml:space="preserve">       </t>
    </r>
    <r>
      <rPr>
        <sz val="10"/>
        <color theme="1"/>
        <rFont val="Arial"/>
        <family val="2"/>
      </rPr>
      <t>Efficiency &lt;0.1% of contract value.</t>
    </r>
  </si>
  <si>
    <r>
      <t>-</t>
    </r>
    <r>
      <rPr>
        <sz val="7"/>
        <color theme="1"/>
        <rFont val="Times New Roman"/>
        <family val="1"/>
      </rPr>
      <t xml:space="preserve">       </t>
    </r>
    <r>
      <rPr>
        <sz val="10"/>
        <color theme="1"/>
        <rFont val="Arial"/>
        <family val="2"/>
      </rPr>
      <t>Low profile positive media attention.</t>
    </r>
  </si>
  <si>
    <r>
      <t>-</t>
    </r>
    <r>
      <rPr>
        <sz val="7"/>
        <color theme="1"/>
        <rFont val="Times New Roman"/>
        <family val="1"/>
      </rPr>
      <t xml:space="preserve">       </t>
    </r>
    <r>
      <rPr>
        <sz val="10"/>
        <color theme="1"/>
        <rFont val="Arial"/>
        <family val="2"/>
      </rPr>
      <t>No lasting positive effect on environmental and heritage values of the area.</t>
    </r>
  </si>
  <si>
    <t>Effort Level Definitions</t>
  </si>
  <si>
    <t>Effort</t>
  </si>
  <si>
    <t>Level</t>
  </si>
  <si>
    <t>Rating</t>
  </si>
  <si>
    <t>Investment</t>
  </si>
  <si>
    <t xml:space="preserve"> Effort</t>
  </si>
  <si>
    <t>Industry Practice</t>
  </si>
  <si>
    <t>Integration with Processes</t>
  </si>
  <si>
    <t>Very easy</t>
  </si>
  <si>
    <t>No significant cost to implementing sustainability opportunity &lt;0.1% of contract value</t>
  </si>
  <si>
    <t>Very low</t>
  </si>
  <si>
    <t>Business as usual.</t>
  </si>
  <si>
    <t>Existing Specification / Policy Requirement</t>
  </si>
  <si>
    <t>Easy</t>
  </si>
  <si>
    <t>Minor cost to implementing sustainability opportunity &gt;0.1-0.5% of contract value</t>
  </si>
  <si>
    <t>Low</t>
  </si>
  <si>
    <t>Small changes to standard methods, but will eventually become BAU. No additional support needed.</t>
  </si>
  <si>
    <t>Mandated in Project SWTC for Delivery</t>
  </si>
  <si>
    <t>Possible</t>
  </si>
  <si>
    <t>Some cost to implementing sustainability opportunity &gt;0.5-1.0% of contract value</t>
  </si>
  <si>
    <t>Medium</t>
  </si>
  <si>
    <t>Changes to standard methods, requiring once off or infrequent support in the form of training packages/modules, investigations etc.</t>
  </si>
  <si>
    <t>Included in SWTC for contractor consideration only</t>
  </si>
  <si>
    <t>Hard</t>
  </si>
  <si>
    <t>Significant cost to implementing sustainability opportunity &gt;1.0-1.5% of contract value</t>
  </si>
  <si>
    <t>High</t>
  </si>
  <si>
    <t>Large changes to standard methods, requiring some ongoing support outside of current resourced project team roles.</t>
  </si>
  <si>
    <t>Not precluded by specification</t>
  </si>
  <si>
    <t>Very Hard</t>
  </si>
  <si>
    <t>Major cost to implementing sustainability opportunity &gt;1.5% of contract value</t>
  </si>
  <si>
    <t>Very High</t>
  </si>
  <si>
    <t>Very large changes to standard methods, requiring ongoing support outside of current resourced project team roles.</t>
  </si>
  <si>
    <t>Not an SWTC or Specification Requirement</t>
  </si>
  <si>
    <t>Insignificant (1)</t>
  </si>
  <si>
    <t>Opportunity Rating Matrix</t>
  </si>
  <si>
    <t>Minor (2)</t>
  </si>
  <si>
    <t>Moderate (3)</t>
  </si>
  <si>
    <t>OPPORTUNITY ASSESSMENT
MATRIX</t>
  </si>
  <si>
    <t>IMPACT</t>
  </si>
  <si>
    <t>Major (4)</t>
  </si>
  <si>
    <t>Significant (5)</t>
  </si>
  <si>
    <t>EFFORT</t>
  </si>
  <si>
    <t>Very Easy (5)</t>
  </si>
  <si>
    <t>Medium 5</t>
  </si>
  <si>
    <t>High 10</t>
  </si>
  <si>
    <t>High 15</t>
  </si>
  <si>
    <t>Very High 20</t>
  </si>
  <si>
    <t>Very High 25</t>
  </si>
  <si>
    <t>Easy (4)</t>
  </si>
  <si>
    <t>Low 4</t>
  </si>
  <si>
    <t>Medium 8</t>
  </si>
  <si>
    <t>High 12</t>
  </si>
  <si>
    <t>Very High 16</t>
  </si>
  <si>
    <t>Possible (3)</t>
  </si>
  <si>
    <t>Low 3</t>
  </si>
  <si>
    <t>Medium 6</t>
  </si>
  <si>
    <t>Medium 9</t>
  </si>
  <si>
    <t>Hard (2)</t>
  </si>
  <si>
    <t>Very Low 2</t>
  </si>
  <si>
    <t>Very Hard (1)</t>
  </si>
  <si>
    <t>Very Low 1</t>
  </si>
  <si>
    <t>Opportunity Definitions and Response</t>
  </si>
  <si>
    <t>OPPORTUNITY ASSESSMENT</t>
  </si>
  <si>
    <t>Opportunity Rating</t>
  </si>
  <si>
    <t>Level of Opportunity</t>
  </si>
  <si>
    <t>Opportunity Response</t>
  </si>
  <si>
    <t>Management Oversight</t>
  </si>
  <si>
    <t>Very Low (1-2)</t>
  </si>
  <si>
    <t xml:space="preserve">Opportunity impact in relation to effort 
does not warrant implementation. </t>
  </si>
  <si>
    <t>Planning</t>
  </si>
  <si>
    <t>Opportunity should be abandoned and not pursued as an initiative.Very Low initiatives are not to be reported.</t>
  </si>
  <si>
    <t>N/A</t>
  </si>
  <si>
    <t>Tender</t>
  </si>
  <si>
    <t>Delivery</t>
  </si>
  <si>
    <t>Low (3-4)</t>
  </si>
  <si>
    <t xml:space="preserve">Opportunity impact in relation to effort 
likely does not warrant implementation.  </t>
  </si>
  <si>
    <r>
      <t xml:space="preserve">Opportunity only to be implemented </t>
    </r>
    <r>
      <rPr>
        <u/>
        <sz val="11"/>
        <color theme="1"/>
        <rFont val="Segoe UI"/>
        <family val="2"/>
      </rPr>
      <t xml:space="preserve">as an initiative </t>
    </r>
    <r>
      <rPr>
        <sz val="11"/>
        <color theme="1"/>
        <rFont val="Segoe UI"/>
        <family val="2"/>
      </rPr>
      <t>if no higher ranked opportunities are identified and Project Manager deems acceptable. Only to be reported if implemented.</t>
    </r>
  </si>
  <si>
    <r>
      <rPr>
        <sz val="11"/>
        <color theme="1"/>
        <rFont val="Wingdings"/>
        <charset val="2"/>
      </rPr>
      <t xml:space="preserve">l </t>
    </r>
    <r>
      <rPr>
        <sz val="11"/>
        <color theme="1"/>
        <rFont val="Segoe UI"/>
        <family val="2"/>
      </rPr>
      <t xml:space="preserve">Reviewed by Opportunity Owner
</t>
    </r>
    <r>
      <rPr>
        <sz val="11"/>
        <color theme="1"/>
        <rFont val="Wingdings"/>
        <charset val="2"/>
      </rPr>
      <t>l</t>
    </r>
    <r>
      <rPr>
        <sz val="11"/>
        <color theme="1"/>
        <rFont val="Segoe UI"/>
        <family val="2"/>
      </rPr>
      <t xml:space="preserve">     Reviewed by Sustainability Advisor 
</t>
    </r>
    <r>
      <rPr>
        <sz val="11"/>
        <color theme="1"/>
        <rFont val="Wingdings"/>
        <charset val="2"/>
      </rPr>
      <t xml:space="preserve">l </t>
    </r>
    <r>
      <rPr>
        <sz val="11"/>
        <color theme="1"/>
        <rFont val="Segoe UI"/>
        <family val="2"/>
      </rPr>
      <t xml:space="preserve">Reviewed by Asset Management if applicable. 
</t>
    </r>
    <r>
      <rPr>
        <sz val="11"/>
        <color theme="1"/>
        <rFont val="Wingdings"/>
        <charset val="2"/>
      </rPr>
      <t xml:space="preserve">l </t>
    </r>
    <r>
      <rPr>
        <sz val="11"/>
        <color theme="1"/>
        <rFont val="Segoe UI"/>
        <family val="2"/>
      </rPr>
      <t>Endorsed by Main Roads  Representative/Project  Manager</t>
    </r>
  </si>
  <si>
    <t>Medium (5-9)</t>
  </si>
  <si>
    <t>The opportunity may be acceptable.</t>
  </si>
  <si>
    <t>Undertake additional investigation and provide to Project Manager for decision. Include in reporting if implemented or abandoned.</t>
  </si>
  <si>
    <r>
      <rPr>
        <sz val="11"/>
        <color theme="1"/>
        <rFont val="Wingdings"/>
        <charset val="2"/>
      </rPr>
      <t xml:space="preserve"> l </t>
    </r>
    <r>
      <rPr>
        <sz val="11"/>
        <color theme="1"/>
        <rFont val="Segoe UI"/>
        <family val="2"/>
      </rPr>
      <t xml:space="preserve">Reviewed by Opportunity Owner
</t>
    </r>
    <r>
      <rPr>
        <sz val="11"/>
        <color theme="1"/>
        <rFont val="Wingdings"/>
        <charset val="2"/>
      </rPr>
      <t xml:space="preserve"> l</t>
    </r>
    <r>
      <rPr>
        <sz val="11"/>
        <color theme="1"/>
        <rFont val="Segoe UI"/>
        <family val="2"/>
      </rPr>
      <t xml:space="preserve">     Reviewed by Sustainability Advisor 
</t>
    </r>
    <r>
      <rPr>
        <sz val="11"/>
        <color theme="1"/>
        <rFont val="Wingdings"/>
        <charset val="2"/>
      </rPr>
      <t xml:space="preserve"> l </t>
    </r>
    <r>
      <rPr>
        <sz val="11"/>
        <color theme="1"/>
        <rFont val="Segoe UI"/>
        <family val="2"/>
      </rPr>
      <t xml:space="preserve">Reviewed by Asset Management if applicable. 
</t>
    </r>
    <r>
      <rPr>
        <sz val="11"/>
        <color theme="1"/>
        <rFont val="Wingdings"/>
        <charset val="2"/>
      </rPr>
      <t xml:space="preserve"> l </t>
    </r>
    <r>
      <rPr>
        <sz val="11"/>
        <color theme="1"/>
        <rFont val="Segoe UI"/>
        <family val="2"/>
      </rPr>
      <t>Endorsed by Main Roads  Representative/Project  Manager</t>
    </r>
  </si>
  <si>
    <t>Undertake additional investigation and provide to Project Manager for decision and SWTC inclusion.  Include in reporting if implemented or abandoned.</t>
  </si>
  <si>
    <t>Undertake additional investigation and provide to Project Manager for decision.  Include in reporting if implemented or abandoned.</t>
  </si>
  <si>
    <t>High (10-15)</t>
  </si>
  <si>
    <t>The opportunity is generally acceptable.</t>
  </si>
  <si>
    <t xml:space="preserve">Undertake additional investigation and provide to Project Manager to confirm desirability rating (Mandatory or Optional).  Include in reporting if implemented or abandoned. Lessons learnt report to be included for all implemented and abandoned initatives. </t>
  </si>
  <si>
    <r>
      <rPr>
        <sz val="11"/>
        <color theme="1"/>
        <rFont val="Wingdings"/>
        <charset val="2"/>
      </rPr>
      <t xml:space="preserve">  l </t>
    </r>
    <r>
      <rPr>
        <sz val="11"/>
        <color theme="1"/>
        <rFont val="Segoe UI"/>
        <family val="2"/>
      </rPr>
      <t xml:space="preserve">Reviewed by Opportunity Owner
</t>
    </r>
    <r>
      <rPr>
        <sz val="11"/>
        <color theme="1"/>
        <rFont val="Wingdings"/>
        <charset val="2"/>
      </rPr>
      <t xml:space="preserve">  l</t>
    </r>
    <r>
      <rPr>
        <sz val="11"/>
        <color theme="1"/>
        <rFont val="Segoe UI"/>
        <family val="2"/>
      </rPr>
      <t xml:space="preserve">     Reviewed by Sustainability Advisor 
</t>
    </r>
    <r>
      <rPr>
        <sz val="11"/>
        <color theme="1"/>
        <rFont val="Wingdings"/>
        <charset val="2"/>
      </rPr>
      <t xml:space="preserve">  l </t>
    </r>
    <r>
      <rPr>
        <sz val="11"/>
        <color theme="1"/>
        <rFont val="Segoe UI"/>
        <family val="2"/>
      </rPr>
      <t xml:space="preserve">Reviewed by Asset Management if applicable. 
</t>
    </r>
    <r>
      <rPr>
        <sz val="11"/>
        <color theme="1"/>
        <rFont val="Wingdings"/>
        <charset val="2"/>
      </rPr>
      <t xml:space="preserve">  l </t>
    </r>
    <r>
      <rPr>
        <sz val="11"/>
        <color theme="1"/>
        <rFont val="Segoe UI"/>
        <family val="2"/>
      </rPr>
      <t>Endorsed by Main Roads  Representative/Project  Manager</t>
    </r>
  </si>
  <si>
    <t>Include in SWTC, undertake additional investigation and provide to Project Manager and Project Director to confirm the SWTC Artefact/Clause Type (Process, Technical, Scope).Include in reporting if implemented or abandoned. Lessons learnt report to be included for all implemented and abandoned initatives.</t>
  </si>
  <si>
    <t xml:space="preserve">Undertake additional investigation and provide to Project Manager and Project Director to confirm if Change Notification is required. Include in reporting if implemented or abandoned. Lessons learnt report to be included for all implemented and abandoned initatives. </t>
  </si>
  <si>
    <t>Very High (17-25)</t>
  </si>
  <si>
    <t xml:space="preserve">The opportunity is considered acceptable. </t>
  </si>
  <si>
    <t xml:space="preserve">Opportunity should be implemented, as an initiative, Project Manager to include “Mandatory” requirement. Include in reporting if implemented or abandoned. A case study must be undertaken for all initiatives for all implemented and abandoned initatives. </t>
  </si>
  <si>
    <t xml:space="preserve">Opportunity should be implemented, as an initiative, Project Manager to include technical Requirement in SWTC.   A case study must be undertaken for all initiatives for all implemented and abandoned initatives. </t>
  </si>
  <si>
    <t xml:space="preserve">Opportunity should be implemented, as an initiative, change notification not required.  A case study must be undertaken for all initiatives for all implemented and abandoned initatives. </t>
  </si>
  <si>
    <t>PROJECT INFORMATION</t>
  </si>
  <si>
    <t>GENERAL COMMENTS</t>
  </si>
  <si>
    <t>Name of Project</t>
  </si>
  <si>
    <t>Contract Number</t>
  </si>
  <si>
    <t>Date Project Awarded</t>
  </si>
  <si>
    <t>Link to the IS SharePoint site</t>
  </si>
  <si>
    <t>Contact Person for Report</t>
  </si>
  <si>
    <t>Project Sustainability Lead</t>
  </si>
  <si>
    <t>Current Main Roads Project Director</t>
  </si>
  <si>
    <t>Current Main Roads Representative</t>
  </si>
  <si>
    <t>Contract Value of Project</t>
  </si>
  <si>
    <t>Month of Reporting Period</t>
  </si>
  <si>
    <t>Date of Report</t>
  </si>
  <si>
    <t>IS Technical Manual Version Used</t>
  </si>
  <si>
    <t>Rating Assessment</t>
  </si>
  <si>
    <t>Current Rating Phase</t>
  </si>
  <si>
    <t>Contractual Target Score</t>
  </si>
  <si>
    <t>Stretch Target Score</t>
  </si>
  <si>
    <t>Projected Rating Score</t>
  </si>
  <si>
    <t>Calculated Working Score</t>
  </si>
  <si>
    <t>Base Case Submission Status</t>
  </si>
  <si>
    <t>UPCOMING ACTIONS/DELIVERABLES</t>
  </si>
  <si>
    <t>Date of Base Case Submission/Verification</t>
  </si>
  <si>
    <t>Materiality Assessment Submission Status</t>
  </si>
  <si>
    <t>Date of Materiality Assessment Submission/Verification</t>
  </si>
  <si>
    <t>Planning Submission Status</t>
  </si>
  <si>
    <t>Date of Planning Rating Submission</t>
  </si>
  <si>
    <t>Estimated/Date of Final Design Documentation</t>
  </si>
  <si>
    <t>Design Submission Status</t>
  </si>
  <si>
    <t>Date of Design Rating Submission</t>
  </si>
  <si>
    <t>Verified Design Score</t>
  </si>
  <si>
    <t>Estimated/Date of Practical Completion</t>
  </si>
  <si>
    <t>As Built Submission Status</t>
  </si>
  <si>
    <t>Date of As Built Rating Submission</t>
  </si>
  <si>
    <t>Date of Last Sustainability Audit</t>
  </si>
  <si>
    <t>Date of Next Sustainability Audit</t>
  </si>
  <si>
    <t>Date of Last Sustainability Presentation</t>
  </si>
  <si>
    <t>Date of Next Sustainability Presentation</t>
  </si>
  <si>
    <t>Date of Final Sustainability Reports</t>
  </si>
  <si>
    <t>Theme</t>
  </si>
  <si>
    <t>Category</t>
  </si>
  <si>
    <t>Technical Manual Used for Credit</t>
  </si>
  <si>
    <t xml:space="preserve">Credit </t>
  </si>
  <si>
    <t>Contractually Mandated</t>
  </si>
  <si>
    <t>Contract Mandatory Minimum</t>
  </si>
  <si>
    <t>Current Tasks and Actions</t>
  </si>
  <si>
    <t>Issues and Risks</t>
  </si>
  <si>
    <t>Lessons Learnt</t>
  </si>
  <si>
    <t>Status Update</t>
  </si>
  <si>
    <t>Risk of Not Achieving</t>
  </si>
  <si>
    <t>Materiality Score</t>
  </si>
  <si>
    <t>Maximum Score Possible</t>
  </si>
  <si>
    <t>Target Level</t>
  </si>
  <si>
    <t>Target Score</t>
  </si>
  <si>
    <t>Tracking Level</t>
  </si>
  <si>
    <t>Tracking Score</t>
  </si>
  <si>
    <t>Reference Code</t>
  </si>
  <si>
    <t xml:space="preserve">Initiative Title </t>
  </si>
  <si>
    <t>Initiative Description</t>
  </si>
  <si>
    <t>Expected Outcomes</t>
  </si>
  <si>
    <t>Associated IS Credit</t>
  </si>
  <si>
    <t>Category Tag</t>
  </si>
  <si>
    <t>Impact</t>
  </si>
  <si>
    <t>Date Completed</t>
  </si>
  <si>
    <t>Upfront Project Associated Costs</t>
  </si>
  <si>
    <t>Project Life Associated Costs</t>
  </si>
  <si>
    <t>Tags</t>
  </si>
  <si>
    <t>Tag</t>
  </si>
  <si>
    <t>Simpler</t>
  </si>
  <si>
    <t>Contractually Mandated (D)</t>
  </si>
  <si>
    <t>Type (B)</t>
  </si>
  <si>
    <t>Adaptability</t>
  </si>
  <si>
    <t>Design</t>
  </si>
  <si>
    <t>Not Mandatory</t>
  </si>
  <si>
    <t>Improvement</t>
  </si>
  <si>
    <t xml:space="preserve">Air Quality </t>
  </si>
  <si>
    <t>Environmental Discharges</t>
  </si>
  <si>
    <t>Mandatory</t>
  </si>
  <si>
    <t>Asphalt</t>
  </si>
  <si>
    <t>Resources</t>
  </si>
  <si>
    <t>Theme (A3)/A</t>
  </si>
  <si>
    <t>Barriers</t>
  </si>
  <si>
    <t>Road Elements &amp; Facilities</t>
  </si>
  <si>
    <t>IS Technical Manual Used (A11)</t>
  </si>
  <si>
    <t>Governance</t>
  </si>
  <si>
    <t>Buy Local</t>
  </si>
  <si>
    <t>Procurement</t>
  </si>
  <si>
    <t>Planning (Version 2.0)</t>
  </si>
  <si>
    <t>Economic</t>
  </si>
  <si>
    <t>Contract Minimum (E)</t>
  </si>
  <si>
    <t>Carbon Sequestration</t>
  </si>
  <si>
    <t>Energy</t>
  </si>
  <si>
    <t>Design and As Built (Version 2.0)</t>
  </si>
  <si>
    <t>Environmental</t>
  </si>
  <si>
    <t>Level 1</t>
  </si>
  <si>
    <t>Circular Economy</t>
  </si>
  <si>
    <t>Resource Efficiency</t>
  </si>
  <si>
    <t>Design and As Built  (Version 2.1)</t>
  </si>
  <si>
    <t xml:space="preserve">Social </t>
  </si>
  <si>
    <t>Level 2</t>
  </si>
  <si>
    <t>Climate Change Adaptation</t>
  </si>
  <si>
    <t>Resilience</t>
  </si>
  <si>
    <t>Design and As Built Approved Trial (Version 2.0 &amp; 2.1)</t>
  </si>
  <si>
    <t>Level 3</t>
  </si>
  <si>
    <t>Community and Stakeholder Engagement</t>
  </si>
  <si>
    <t>Stakeholder Engagement</t>
  </si>
  <si>
    <t>IS Essentials (Version 2.1)</t>
  </si>
  <si>
    <t>Technical Manual Used for Credit (B3)</t>
  </si>
  <si>
    <t>5% Reduction</t>
  </si>
  <si>
    <t>Concrete Mixes</t>
  </si>
  <si>
    <t>Planning Version 2.0</t>
  </si>
  <si>
    <t>10% Reduction</t>
  </si>
  <si>
    <t>Connectivity</t>
  </si>
  <si>
    <t>Rating Type (A12)</t>
  </si>
  <si>
    <t>Design &amp; AsBuilt Version 2.0</t>
  </si>
  <si>
    <t>15% Reduction</t>
  </si>
  <si>
    <t xml:space="preserve">Conservation </t>
  </si>
  <si>
    <t>Environment</t>
  </si>
  <si>
    <t>Self Assessment</t>
  </si>
  <si>
    <t>Design &amp; AsBuilt Version 2.1</t>
  </si>
  <si>
    <t>20% Reduction</t>
  </si>
  <si>
    <t>Construction - Temporary Works</t>
  </si>
  <si>
    <t>Construction</t>
  </si>
  <si>
    <t>Formal Assessment</t>
  </si>
  <si>
    <t>IS Essentials Version 2.1</t>
  </si>
  <si>
    <t>Construction Methodology</t>
  </si>
  <si>
    <t>IS Essentials Assessment</t>
  </si>
  <si>
    <t>Cyclists &amp; Pedestrian Facilities</t>
  </si>
  <si>
    <t>Status Update (I)</t>
  </si>
  <si>
    <t>Decision Making</t>
  </si>
  <si>
    <t>Leadership &amp; Processes</t>
  </si>
  <si>
    <t>Current Rating Phase (A13)</t>
  </si>
  <si>
    <t>Complete</t>
  </si>
  <si>
    <t>0,176,240</t>
  </si>
  <si>
    <t>Design - Drainage</t>
  </si>
  <si>
    <t>On Track</t>
  </si>
  <si>
    <t>146,208,80</t>
  </si>
  <si>
    <t>Design - Durability</t>
  </si>
  <si>
    <t>Proposed</t>
  </si>
  <si>
    <t>255,255,0</t>
  </si>
  <si>
    <t>Design - Pavement</t>
  </si>
  <si>
    <t>As Built</t>
  </si>
  <si>
    <t>Behind</t>
  </si>
  <si>
    <t>237,125,49</t>
  </si>
  <si>
    <t>Design - Road</t>
  </si>
  <si>
    <t>Abandoned</t>
  </si>
  <si>
    <t>255,0,0</t>
  </si>
  <si>
    <t>Design - Roundabout</t>
  </si>
  <si>
    <t>Month of Reporting Period (A16)</t>
  </si>
  <si>
    <t>Not Targeting</t>
  </si>
  <si>
    <t>Design - Value Engineering</t>
  </si>
  <si>
    <t>January</t>
  </si>
  <si>
    <t>Scoped Out</t>
  </si>
  <si>
    <t>0,0,0</t>
  </si>
  <si>
    <t>Diversity &amp; Inclusion</t>
  </si>
  <si>
    <t>Workforce</t>
  </si>
  <si>
    <t>February</t>
  </si>
  <si>
    <t xml:space="preserve">Donation - Monetary </t>
  </si>
  <si>
    <t>March</t>
  </si>
  <si>
    <t>Donation - Time/Service</t>
  </si>
  <si>
    <t>April</t>
  </si>
  <si>
    <t>Drainage</t>
  </si>
  <si>
    <t>May</t>
  </si>
  <si>
    <t>Very Low</t>
  </si>
  <si>
    <t>Ecology - Conservation</t>
  </si>
  <si>
    <t>Ecology</t>
  </si>
  <si>
    <t>June</t>
  </si>
  <si>
    <t>Ecology - Habitat and Connectivity</t>
  </si>
  <si>
    <t>July</t>
  </si>
  <si>
    <t>Moderate</t>
  </si>
  <si>
    <t>Ecology - Seed Collection</t>
  </si>
  <si>
    <t>August</t>
  </si>
  <si>
    <t>Ecology - Topsoil</t>
  </si>
  <si>
    <t>September</t>
  </si>
  <si>
    <t>Education - Research Opportunity</t>
  </si>
  <si>
    <t>Education</t>
  </si>
  <si>
    <t>October</t>
  </si>
  <si>
    <t>Educational Institutions</t>
  </si>
  <si>
    <t>November</t>
  </si>
  <si>
    <t>Electric Vehicles/Fleet</t>
  </si>
  <si>
    <t>Plant</t>
  </si>
  <si>
    <t>December</t>
  </si>
  <si>
    <t>Emissions Reduction</t>
  </si>
  <si>
    <t>Promotion Opportunity</t>
  </si>
  <si>
    <t>Energy Efficiency</t>
  </si>
  <si>
    <t>Yes</t>
  </si>
  <si>
    <t>Under Development</t>
  </si>
  <si>
    <t>Potential</t>
  </si>
  <si>
    <t xml:space="preserve">Environmental Enhancement </t>
  </si>
  <si>
    <t>Submitted - Reviews Pending</t>
  </si>
  <si>
    <t xml:space="preserve">No </t>
  </si>
  <si>
    <t>Fences</t>
  </si>
  <si>
    <t>Verified</t>
  </si>
  <si>
    <t>Fencing</t>
  </si>
  <si>
    <t>Fencing &amp; Road Furniture</t>
  </si>
  <si>
    <t>Food Organics</t>
  </si>
  <si>
    <t>Resource Recovery</t>
  </si>
  <si>
    <t>Planning Status</t>
  </si>
  <si>
    <t>Not Applicable</t>
  </si>
  <si>
    <t>Green Waste / Mulch</t>
  </si>
  <si>
    <t>Heritage</t>
  </si>
  <si>
    <t>Submitted - Reviews/Verification Pending</t>
  </si>
  <si>
    <t>ITS - CCTV</t>
  </si>
  <si>
    <t>ITS</t>
  </si>
  <si>
    <t>ITS - Digital IP Network Cameras</t>
  </si>
  <si>
    <t>Leadership</t>
  </si>
  <si>
    <t>Design And As Built Status</t>
  </si>
  <si>
    <t>Leaving a Lasting Legacy</t>
  </si>
  <si>
    <t>Legacy</t>
  </si>
  <si>
    <t>Legal Compliance</t>
  </si>
  <si>
    <t>Planned, Not Started</t>
  </si>
  <si>
    <t>Life Cycle Assessment</t>
  </si>
  <si>
    <t>Lighting</t>
  </si>
  <si>
    <t xml:space="preserve">Local Government </t>
  </si>
  <si>
    <t>Local Government</t>
  </si>
  <si>
    <t>Management Systems and Processes</t>
  </si>
  <si>
    <t>Noise Management</t>
  </si>
  <si>
    <t>Noise</t>
  </si>
  <si>
    <t>Noise Walls</t>
  </si>
  <si>
    <t>Offsets - Biological</t>
  </si>
  <si>
    <t>Offsets - Emissions</t>
  </si>
  <si>
    <t xml:space="preserve">Options Assessment </t>
  </si>
  <si>
    <t>Paint &amp; Line Marking</t>
  </si>
  <si>
    <t>Road Elements</t>
  </si>
  <si>
    <t>Paths</t>
  </si>
  <si>
    <t>Pavement</t>
  </si>
  <si>
    <t>Plant &amp; Equipment</t>
  </si>
  <si>
    <t>Poles &amp; Lights</t>
  </si>
  <si>
    <t>Policy &amp; Strategy Alignment</t>
  </si>
  <si>
    <t>Policy &amp; Strategy</t>
  </si>
  <si>
    <t>Portland Cement Replacement</t>
  </si>
  <si>
    <t>Materials</t>
  </si>
  <si>
    <t>Pre-cast Construction</t>
  </si>
  <si>
    <t>Procurement &amp; Supply Chain</t>
  </si>
  <si>
    <t>Public Transport</t>
  </si>
  <si>
    <t>Recycled Products or Materials</t>
  </si>
  <si>
    <t>Recycled Water</t>
  </si>
  <si>
    <t>Water</t>
  </si>
  <si>
    <t>Renewable Energy</t>
  </si>
  <si>
    <t>Retaining Walls</t>
  </si>
  <si>
    <t>Structures</t>
  </si>
  <si>
    <t>Reticulation</t>
  </si>
  <si>
    <t>Road Furniture</t>
  </si>
  <si>
    <t>Roundabout</t>
  </si>
  <si>
    <t>Safety Barriers</t>
  </si>
  <si>
    <t>Signs</t>
  </si>
  <si>
    <t>Single Use Plastics</t>
  </si>
  <si>
    <t>Site Office</t>
  </si>
  <si>
    <t>Spoil</t>
  </si>
  <si>
    <t>Stakeholder</t>
  </si>
  <si>
    <t>Steel</t>
  </si>
  <si>
    <t>Structures - Noise Walls</t>
  </si>
  <si>
    <t>Surfacing</t>
  </si>
  <si>
    <t>Traffic Signals</t>
  </si>
  <si>
    <t>Training and Development</t>
  </si>
  <si>
    <t>Underpass - Fauna</t>
  </si>
  <si>
    <t>Underpass - Pedestrian</t>
  </si>
  <si>
    <t>Urban Design and Landscaping</t>
  </si>
  <si>
    <t>Value Engineering</t>
  </si>
  <si>
    <t>Vegetation - Clearing</t>
  </si>
  <si>
    <t>Vegetation</t>
  </si>
  <si>
    <t>Vegetation - Rehabilitation/Revegetation</t>
  </si>
  <si>
    <t>Vibration Control</t>
  </si>
  <si>
    <t>Discharges</t>
  </si>
  <si>
    <t>Waste Reduction</t>
  </si>
  <si>
    <t>Water Reduction</t>
  </si>
  <si>
    <t>Workforce Wellbeing</t>
  </si>
  <si>
    <t>DAB Version 2.0</t>
  </si>
  <si>
    <t>DAB Version 2.1</t>
  </si>
  <si>
    <t xml:space="preserve">Environmental </t>
  </si>
  <si>
    <t>Social</t>
  </si>
  <si>
    <t>Con-1 Strategic Context (Version 2.0)</t>
  </si>
  <si>
    <t>Con-2 Urban and Landscape Design Context (V2.0)</t>
  </si>
  <si>
    <t>Pla-2 Urban and Landscape Design (V2.1)</t>
  </si>
  <si>
    <t>Lea-1 Integrating Sustainability (V2.1)</t>
  </si>
  <si>
    <t xml:space="preserve">Con-1 Strategic Context </t>
  </si>
  <si>
    <t xml:space="preserve">Con-1  </t>
  </si>
  <si>
    <t>Context</t>
  </si>
  <si>
    <t>Options Assessment &amp; Business Case</t>
  </si>
  <si>
    <t>Energy &amp; Carbon</t>
  </si>
  <si>
    <t>Lea-1 Integrating Sustainability (V2.0)</t>
  </si>
  <si>
    <t>Lea-2 Risks and Opportunities (V2.1)</t>
  </si>
  <si>
    <t>Con-2 Urban and Landscape Design Context</t>
  </si>
  <si>
    <t xml:space="preserve">Con-2 </t>
  </si>
  <si>
    <t>Leadership &amp; Management</t>
  </si>
  <si>
    <t>Benefits</t>
  </si>
  <si>
    <t>Green Infrastructure</t>
  </si>
  <si>
    <t>Lea-2 Risks and Opportunities (V2.0)</t>
  </si>
  <si>
    <t>Lea-3 Knowledge Sharing (V2.0)</t>
  </si>
  <si>
    <t>Ecn-1 Options Assessment</t>
  </si>
  <si>
    <t xml:space="preserve">Ecn-1 </t>
  </si>
  <si>
    <t>Risks and Opportunities</t>
  </si>
  <si>
    <t>Environmental Impacts</t>
  </si>
  <si>
    <t>Spr-1 Sustainable Procurement Strategy (V2.1)</t>
  </si>
  <si>
    <t xml:space="preserve">Ecn-2 Valuing and Considering Externalities </t>
  </si>
  <si>
    <t xml:space="preserve">Ecn-2 </t>
  </si>
  <si>
    <t>Knowledge Sharing</t>
  </si>
  <si>
    <t>Workforce Sustainability</t>
  </si>
  <si>
    <t>Spr-1 Risk and Opportunity Assessment and Procurement Strategy (V2.0)</t>
  </si>
  <si>
    <t>Spr-2 Supplier Assessment and Selection (V2.1)</t>
  </si>
  <si>
    <t>Ecn-3 Equity and Distributional Impacts</t>
  </si>
  <si>
    <t xml:space="preserve">Ecn-3 </t>
  </si>
  <si>
    <t>Sustainable Procurement</t>
  </si>
  <si>
    <t>Spr-2 Supplier Assessment and Selection (V2.0)</t>
  </si>
  <si>
    <t>Spr-3 Contract and Supplier Management (V2.1)</t>
  </si>
  <si>
    <t>Ecn-4 Economic and Financial Sustainability</t>
  </si>
  <si>
    <t xml:space="preserve">Ecn-4 </t>
  </si>
  <si>
    <t>Spr-3 Contract and Supplier Management (V2.0)</t>
  </si>
  <si>
    <t>Res-1 Climate and Natural Hazard Risks (V2.1)</t>
  </si>
  <si>
    <t>Ecn-4/Ecn-5 Benefits Mapping</t>
  </si>
  <si>
    <t xml:space="preserve">Ecn-5 </t>
  </si>
  <si>
    <t>Res-1 Resilience Strategy (V2.0)</t>
  </si>
  <si>
    <t>Res-2 Resilience Planning (V2.1)</t>
  </si>
  <si>
    <t>Eco-1 Ecological Assessment and Risk Management/ Ecological Risk Management and Enhancement</t>
  </si>
  <si>
    <t xml:space="preserve">Eco-1 </t>
  </si>
  <si>
    <t>Res-2 Climate and Natural Hazard Risks (V2.0)</t>
  </si>
  <si>
    <t>Inn-1 Innovation (V2.1)</t>
  </si>
  <si>
    <t>Eco-2 Ecological Monitoring</t>
  </si>
  <si>
    <t>Eco-2</t>
  </si>
  <si>
    <t>Inn-1 Innovation (V2.0)</t>
  </si>
  <si>
    <t>Ecn-1 Options Assessment (V2.1)</t>
  </si>
  <si>
    <t>Ene-1 Energy Efficiency</t>
  </si>
  <si>
    <t xml:space="preserve">Ene-1 </t>
  </si>
  <si>
    <t>Ecn-1 Options Assessment (V2.0)</t>
  </si>
  <si>
    <t>Ene-1 Energy Efficiency (V2.1)</t>
  </si>
  <si>
    <t>Ene-2 Renewable Energy</t>
  </si>
  <si>
    <t xml:space="preserve">Ene-2 </t>
  </si>
  <si>
    <t>Ecn-4 Economic and Financial Sustainability (V2.0)</t>
  </si>
  <si>
    <t>Ecn-4 Benefits Mapping (V2.1)</t>
  </si>
  <si>
    <t>Ene-2 Renewable Energy (V2.1)</t>
  </si>
  <si>
    <t>Ene-3 Offsetting</t>
  </si>
  <si>
    <t xml:space="preserve">Ene-3 </t>
  </si>
  <si>
    <t>Ecn-2 Valuing and Considering Externalities (V2.0)</t>
  </si>
  <si>
    <t>Ecn-5 Benefits Mapping (V2.0)</t>
  </si>
  <si>
    <t>Ene-3 Offsetting (V2.1)</t>
  </si>
  <si>
    <t>Env-1 Receiving Water Quality</t>
  </si>
  <si>
    <t xml:space="preserve">Env-1 </t>
  </si>
  <si>
    <t>Ecn-3 Equity and Distributional Impacts (V2.0)</t>
  </si>
  <si>
    <t>Ene-1 Energy Efficiency (V2.0)</t>
  </si>
  <si>
    <t>Gre-1 Green Infrastructure (V2.1)</t>
  </si>
  <si>
    <t>Env-2 Noise</t>
  </si>
  <si>
    <t xml:space="preserve">Env-2 </t>
  </si>
  <si>
    <t>Ene-2 Renewable Energy (V2.0)</t>
  </si>
  <si>
    <t>Env-1 Receiving Water Quality (V2.1)</t>
  </si>
  <si>
    <t>Env-3 Vibration</t>
  </si>
  <si>
    <t xml:space="preserve">Env-3 </t>
  </si>
  <si>
    <t>Ene-3 Offsetting (V2.0)</t>
  </si>
  <si>
    <t>Env-2 Noise (V2.1)</t>
  </si>
  <si>
    <t>Env-4 Air Quality</t>
  </si>
  <si>
    <t>Env-4</t>
  </si>
  <si>
    <t>Gre-1 Green Infrastructure (V2.0)</t>
  </si>
  <si>
    <t>Env-3 Vibration (V2.1)</t>
  </si>
  <si>
    <t>Env-5 Light Pollution</t>
  </si>
  <si>
    <t>Env-5</t>
  </si>
  <si>
    <t>Env-1 Receiving Water Quality (V2.0)</t>
  </si>
  <si>
    <t>Env-4 Air Quality (V2.1)</t>
  </si>
  <si>
    <t>Gre-1 Green Infrastructure</t>
  </si>
  <si>
    <t>Gre-1</t>
  </si>
  <si>
    <t>Env-2 Noise (V2.0)</t>
  </si>
  <si>
    <t>Env-5 Light Pollution (V2.1)</t>
  </si>
  <si>
    <t>Her-1 Heritage Assessment and Monitoring</t>
  </si>
  <si>
    <t>Her-1</t>
  </si>
  <si>
    <t>Env-3 Vibration (V2.0)</t>
  </si>
  <si>
    <t>Rso-1 Resource Strategy Development (V2.1)</t>
  </si>
  <si>
    <t>Inn-1 Innovation</t>
  </si>
  <si>
    <t xml:space="preserve">Inn-1 </t>
  </si>
  <si>
    <t>Env-4 Air Quality (V2.0)</t>
  </si>
  <si>
    <t>Rso-2 Contamination Remediation Material (V2.1)</t>
  </si>
  <si>
    <t>Lea-1 Integrating Sustainability</t>
  </si>
  <si>
    <t>Lea-1</t>
  </si>
  <si>
    <t>Env-5 Light Pollution (V2.0)</t>
  </si>
  <si>
    <t>Rso-3 Management of Acid Sulfate Soil (V2.1)</t>
  </si>
  <si>
    <t>Lea-2 Risks and Opportunities</t>
  </si>
  <si>
    <t>Lea-2</t>
  </si>
  <si>
    <t>Rso-1 Resource Strategy Development (V2.0)</t>
  </si>
  <si>
    <t>Rso-4 Resource Recovery and Management (V2.1)</t>
  </si>
  <si>
    <t>Lea-3 Knowledge Sharing</t>
  </si>
  <si>
    <t xml:space="preserve">Lea-3 </t>
  </si>
  <si>
    <t>Rso-2 Contamination Remediation Material (V2.0)</t>
  </si>
  <si>
    <t>Rso-5 Adaptability and End of Life (V2.1)</t>
  </si>
  <si>
    <t>Leg-1 Leaving a Lasting Legacy</t>
  </si>
  <si>
    <t>Leg-1</t>
  </si>
  <si>
    <t>Rso-3 Management of Acid Sulfate Soil (V2.0)</t>
  </si>
  <si>
    <t>Rso-6 Material Lifecycle Impact Measure and Management (V2.1)</t>
  </si>
  <si>
    <t xml:space="preserve">Pla-2 Urban and Landscape Design </t>
  </si>
  <si>
    <t xml:space="preserve">Pla-2 </t>
  </si>
  <si>
    <t>Rso-4 Resource Recovery (V2.0)</t>
  </si>
  <si>
    <t>Rso-7 Sustainability Labelled Products and Supply Chains (V2.1)</t>
  </si>
  <si>
    <t>Res-1/Res-2 Climate and Natural Hazard Risks</t>
  </si>
  <si>
    <t>Res-1</t>
  </si>
  <si>
    <t>Rso-5 Adaptability (V2.0)</t>
  </si>
  <si>
    <t>Wat-1 Water Use (V2.1)</t>
  </si>
  <si>
    <t>Res-1/Res-2 Resilience Strategy/Resilience Planning</t>
  </si>
  <si>
    <t>Res-2</t>
  </si>
  <si>
    <t>Rso-6 Material Lifecycle Impact Measure and Management (V2.0)</t>
  </si>
  <si>
    <t>Wat-2 Appropriate Use of Water Sources (V2.1)</t>
  </si>
  <si>
    <t>Rso-1 Resource Strategy Development</t>
  </si>
  <si>
    <t>Rso-1</t>
  </si>
  <si>
    <t>Rso-7 Sustainability Labelled Products and Supply Chains (V2.0)</t>
  </si>
  <si>
    <t>Eco-1 Ecological Risk Management and Enhancement (V2.1)</t>
  </si>
  <si>
    <t>Rso-2 Contamination Remediation Material</t>
  </si>
  <si>
    <t>Rso-2</t>
  </si>
  <si>
    <t>Wat-1 Water Use (V2.0)</t>
  </si>
  <si>
    <t>Eco-2 Ecological Monitoring (V2.1)</t>
  </si>
  <si>
    <t>Rso-3 Management of Acid Sulfate Soil</t>
  </si>
  <si>
    <t>Rso-3</t>
  </si>
  <si>
    <t>Wat-2 Appropriate Use of Water Sources (V2.0)</t>
  </si>
  <si>
    <t>Sta-1 Stakeholder Engagement Strategy (V2.1)</t>
  </si>
  <si>
    <t>Rso-4 Resource Recovery/Resource Recovery and Management</t>
  </si>
  <si>
    <t>Rso-4</t>
  </si>
  <si>
    <t>Eco-1 Ecological Assessment and Risk Management (V2.0)</t>
  </si>
  <si>
    <t>Sta-2 Stakeholder Engagement and Impacts (V2.1)</t>
  </si>
  <si>
    <t>Rso-5 Adaptability/Adaptability and End of Life</t>
  </si>
  <si>
    <t>Rso-5</t>
  </si>
  <si>
    <t>Eco-2 Ecological Monitoring (V2.0)</t>
  </si>
  <si>
    <t>Leg-1 Leaving a Lasting Legacy (V2.1)</t>
  </si>
  <si>
    <t>Rso-6 Material Lifecycle Impact Measure and Management</t>
  </si>
  <si>
    <t xml:space="preserve">Rso-6 </t>
  </si>
  <si>
    <t>Sta-1 Stakeholder Engagement Strategy Development (V2.0)</t>
  </si>
  <si>
    <t xml:space="preserve">Her-1 Heritage Assessment and Monitoring (V2.1) </t>
  </si>
  <si>
    <t>Rso-7 Sustainability Labelled Products and Supply Chains</t>
  </si>
  <si>
    <t xml:space="preserve">Rso-7 </t>
  </si>
  <si>
    <t>Sta-2 Stakeholder Engagement Strategy Implementation (V2.0)</t>
  </si>
  <si>
    <t>Wfs-1 Jobs, Skills and Workforce Planning (V2.1)</t>
  </si>
  <si>
    <t>Spr-1 Risk and Opportunity Assessment and Procurement Strategy/Sustainable Procurement Strategy</t>
  </si>
  <si>
    <t>Spr-1</t>
  </si>
  <si>
    <t>Leg-1 Leaving a Lasting Legacy (V2.0)</t>
  </si>
  <si>
    <t>Wfs-3 Diversity and Inclusion (V2.1)</t>
  </si>
  <si>
    <t xml:space="preserve">Spr-2 Supplier Assessment and Selection </t>
  </si>
  <si>
    <t xml:space="preserve">Spr-2 </t>
  </si>
  <si>
    <t xml:space="preserve">Her-1 Heritage Assessment and Monitoring (V2.0) </t>
  </si>
  <si>
    <t>Wfs-2 Workplace Culture and Wellbeing (V2.1)</t>
  </si>
  <si>
    <t>Spr-3 Contract and Supplier Management</t>
  </si>
  <si>
    <t xml:space="preserve">Spr-3 </t>
  </si>
  <si>
    <t>Wfs-1 Strategic Workforce Planning (V2.0)</t>
  </si>
  <si>
    <t>Sta-1 Stakeholder Engagement Strategy (Development)</t>
  </si>
  <si>
    <t>Sta-1</t>
  </si>
  <si>
    <t>Wfs-2 Jobs and Skills (V2.0)</t>
  </si>
  <si>
    <t>Wfs-4 Sustainable Site Facilities (V2.1)</t>
  </si>
  <si>
    <t xml:space="preserve">Sta-2 Stakeholder Engagement and Impacts/Stakeholder Engagement Strategy Implementation </t>
  </si>
  <si>
    <t xml:space="preserve">Sta-2 </t>
  </si>
  <si>
    <t>Wfs-3 Workforce Culture and Wellbeing  (V2.0)</t>
  </si>
  <si>
    <t xml:space="preserve">Wat-1 Water Use </t>
  </si>
  <si>
    <t xml:space="preserve">Wat-1 </t>
  </si>
  <si>
    <t>Wfs-4 Diversity and Inclusion (V2.0)</t>
  </si>
  <si>
    <t>Wat-2 Appropriate Use of Water Sources</t>
  </si>
  <si>
    <t>Wat-2</t>
  </si>
  <si>
    <t>Wfs-5 Sustainable Site Facilities (V2.0)</t>
  </si>
  <si>
    <t xml:space="preserve">Wfs-1 Jobs, Skills and Workforce Planning/Strategic Workforce Planning </t>
  </si>
  <si>
    <t xml:space="preserve">Wfs-1 </t>
  </si>
  <si>
    <t>Wfs-2 Jobs and Skills/Workplace Culture and Wellbeing</t>
  </si>
  <si>
    <t>Wfs-2</t>
  </si>
  <si>
    <t>Wfs-3 Diversity and Inclusion/Workforce Culture and Wellbeing</t>
  </si>
  <si>
    <t>Wfs-3</t>
  </si>
  <si>
    <t xml:space="preserve">Wfs-4 Diversity and Inclusion </t>
  </si>
  <si>
    <t>Wfs-4</t>
  </si>
  <si>
    <t>Wfs-4/Wfs-5 Sustainable Site Facilities</t>
  </si>
  <si>
    <t>Wfs-5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</si>
</sst>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8" formatCode="&quot;$&quot;#,##0.00;[Red]\-&quot;$&quot;#,##0.00"/>
    <numFmt numFmtId="44" formatCode="_-&quot;$&quot;* #,##0.00_-;\-&quot;$&quot;* #,##0.00_-;_-&quot;$&quot;* &quot;-&quot;??_-;_-@_-"/>
  </numFmts>
  <fonts count="55">
    <font>
      <sz val="11"/>
      <color theme="1"/>
      <name val="Arial"/>
      <family val="2"/>
    </font>
    <font>
      <sz val="12"/>
      <color theme="1"/>
      <name val="Arial"/>
      <family val="2"/>
    </font>
    <font>
      <sz val="10"/>
      <color theme="1"/>
      <name val="Arial"/>
      <family val="2"/>
    </font>
    <font>
      <sz val="11"/>
      <color theme="1"/>
      <name val="Arial"/>
      <family val="2"/>
    </font>
    <font>
      <sz val="12"/>
      <color rgb="FF006100"/>
      <name val="Arial"/>
      <family val="2"/>
    </font>
    <font>
      <sz val="12"/>
      <color rgb="FF9C0006"/>
      <name val="Arial"/>
      <family val="2"/>
    </font>
    <font>
      <u/>
      <sz val="11"/>
      <color theme="10"/>
      <name val="Arial"/>
      <family val="2"/>
    </font>
    <font>
      <sz val="8"/>
      <color theme="1"/>
      <name val="Arial"/>
      <family val="2"/>
    </font>
    <font>
      <b/>
      <sz val="14"/>
      <color theme="0"/>
      <name val="Segoe UI"/>
      <family val="2"/>
    </font>
    <font>
      <sz val="12"/>
      <color theme="1"/>
      <name val="Segoe UI"/>
      <family val="2"/>
    </font>
    <font>
      <sz val="10"/>
      <color theme="1"/>
      <name val="Segoe UI"/>
      <family val="2"/>
    </font>
    <font>
      <b/>
      <sz val="10"/>
      <color theme="1"/>
      <name val="Segoe UI"/>
      <family val="2"/>
    </font>
    <font>
      <sz val="10"/>
      <name val="Segoe UI"/>
      <family val="2"/>
    </font>
    <font>
      <b/>
      <sz val="11"/>
      <color theme="0"/>
      <name val="Segoe UI"/>
      <family val="2"/>
    </font>
    <font>
      <sz val="9"/>
      <color theme="1"/>
      <name val="Segoe UI"/>
      <family val="2"/>
    </font>
    <font>
      <sz val="11"/>
      <color theme="1"/>
      <name val="Segoe UI"/>
      <family val="2"/>
    </font>
    <font>
      <b/>
      <sz val="11"/>
      <color theme="1"/>
      <name val="Segoe UI"/>
      <family val="2"/>
    </font>
    <font>
      <b/>
      <sz val="10"/>
      <color theme="0"/>
      <name val="Segoe UI"/>
      <family val="2"/>
    </font>
    <font>
      <sz val="10"/>
      <color theme="0"/>
      <name val="Segoe UI"/>
      <family val="2"/>
    </font>
    <font>
      <b/>
      <sz val="12"/>
      <color theme="0"/>
      <name val="Arial"/>
      <family val="2"/>
    </font>
    <font>
      <sz val="11"/>
      <color rgb="FF404040"/>
      <name val="Arial"/>
      <family val="2"/>
    </font>
    <font>
      <b/>
      <sz val="11"/>
      <color rgb="FF404040"/>
      <name val="Arial"/>
      <family val="2"/>
    </font>
    <font>
      <b/>
      <sz val="10"/>
      <color rgb="FFFFFFFF"/>
      <name val="Segoe UI"/>
      <family val="2"/>
    </font>
    <font>
      <b/>
      <sz val="11"/>
      <color rgb="FFFFFFFF"/>
      <name val="Segoe UI"/>
      <family val="2"/>
    </font>
    <font>
      <b/>
      <sz val="12"/>
      <color rgb="FFFFFFFF"/>
      <name val="Segoe UI"/>
      <family val="2"/>
    </font>
    <font>
      <sz val="11"/>
      <color theme="1"/>
      <name val="Calibri"/>
      <family val="2"/>
      <scheme val="minor"/>
    </font>
    <font>
      <sz val="12"/>
      <color theme="1"/>
      <name val="Calibri"/>
      <family val="2"/>
      <scheme val="minor"/>
    </font>
    <font>
      <b/>
      <sz val="11"/>
      <color theme="0"/>
      <name val="Arial"/>
      <family val="2"/>
    </font>
    <font>
      <u/>
      <sz val="11"/>
      <color theme="10"/>
      <name val="Calibri"/>
      <family val="2"/>
      <scheme val="minor"/>
    </font>
    <font>
      <sz val="11"/>
      <color theme="0"/>
      <name val="Calibri"/>
      <family val="2"/>
      <scheme val="minor"/>
    </font>
    <font>
      <b/>
      <sz val="16"/>
      <color theme="0"/>
      <name val="Arial"/>
      <family val="2"/>
    </font>
    <font>
      <sz val="7"/>
      <color theme="1"/>
      <name val="Times New Roman"/>
      <family val="1"/>
    </font>
    <font>
      <sz val="11"/>
      <color theme="1"/>
      <name val="Symbol"/>
      <family val="1"/>
      <charset val="2"/>
    </font>
    <font>
      <sz val="11"/>
      <color theme="1"/>
      <name val="Wingdings"/>
      <charset val="2"/>
    </font>
    <font>
      <sz val="8"/>
      <name val="Arial"/>
      <family val="2"/>
    </font>
    <font>
      <b/>
      <sz val="10"/>
      <name val="Segoe UI"/>
      <family val="2"/>
    </font>
    <font>
      <sz val="9"/>
      <name val="Segoe UI"/>
      <family val="2"/>
    </font>
    <font>
      <b/>
      <sz val="9"/>
      <name val="Segoe UI"/>
      <family val="2"/>
    </font>
    <font>
      <sz val="11"/>
      <name val="Segoe UI"/>
      <family val="2"/>
    </font>
    <font>
      <b/>
      <sz val="11"/>
      <color theme="1"/>
      <name val="Arial"/>
      <family val="2"/>
    </font>
    <font>
      <sz val="12"/>
      <name val="Segoe UI"/>
      <family val="2"/>
    </font>
    <font>
      <sz val="12"/>
      <color rgb="FFFF0000"/>
      <name val="Segoe UI"/>
      <family val="2"/>
    </font>
    <font>
      <sz val="12"/>
      <color theme="3"/>
      <name val="Segoe UI"/>
      <family val="2"/>
    </font>
    <font>
      <sz val="11"/>
      <color theme="0" tint="-0.499984740745262"/>
      <name val="Arial"/>
      <family val="2"/>
    </font>
    <font>
      <u/>
      <sz val="11"/>
      <color theme="1"/>
      <name val="Segoe UI"/>
      <family val="2"/>
    </font>
    <font>
      <b/>
      <sz val="12"/>
      <color rgb="FFFF0000"/>
      <name val="Segoe UI"/>
      <family val="2"/>
    </font>
    <font>
      <b/>
      <sz val="11"/>
      <name val="Segoe UI"/>
      <family val="2"/>
    </font>
    <font>
      <b/>
      <u/>
      <sz val="11"/>
      <color theme="10"/>
      <name val="Segoe UI"/>
      <family val="2"/>
    </font>
    <font>
      <u/>
      <sz val="9"/>
      <name val="Segoe UI"/>
      <family val="2"/>
    </font>
    <font>
      <i/>
      <sz val="11"/>
      <name val="Arial"/>
      <family val="2"/>
    </font>
    <font>
      <sz val="11"/>
      <name val="Arial"/>
      <family val="2"/>
    </font>
    <font>
      <b/>
      <sz val="9"/>
      <color rgb="FF000000"/>
      <name val="Segoe UI"/>
      <family val="2"/>
    </font>
    <font>
      <b/>
      <sz val="9"/>
      <color theme="1"/>
      <name val="Segoe UI"/>
      <family val="2"/>
    </font>
    <font>
      <b/>
      <sz val="10"/>
      <color theme="3"/>
      <name val="Segoe UI"/>
      <family val="2"/>
    </font>
    <font>
      <sz val="11"/>
      <color theme="1"/>
      <name val="Segoe UI"/>
      <family val="2"/>
      <charset val="2"/>
    </font>
  </fonts>
  <fills count="37">
    <fill>
      <patternFill patternType="none"/>
    </fill>
    <fill>
      <patternFill patternType="gray125"/>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theme="4" tint="0.79998168889431442"/>
        <bgColor indexed="64"/>
      </patternFill>
    </fill>
    <fill>
      <patternFill patternType="solid">
        <fgColor theme="0"/>
        <bgColor indexed="64"/>
      </patternFill>
    </fill>
    <fill>
      <patternFill patternType="solid">
        <fgColor rgb="FF009999"/>
        <bgColor indexed="64"/>
      </patternFill>
    </fill>
    <fill>
      <patternFill patternType="solid">
        <fgColor theme="1"/>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0" tint="-0.499984740745262"/>
        <bgColor indexed="64"/>
      </patternFill>
    </fill>
    <fill>
      <patternFill patternType="solid">
        <fgColor rgb="FF92D050"/>
        <bgColor indexed="64"/>
      </patternFill>
    </fill>
    <fill>
      <patternFill patternType="solid">
        <fgColor rgb="FF00B050"/>
        <bgColor indexed="64"/>
      </patternFill>
    </fill>
    <fill>
      <patternFill patternType="solid">
        <fgColor rgb="FFFFC000"/>
        <bgColor indexed="64"/>
      </patternFill>
    </fill>
    <fill>
      <patternFill patternType="solid">
        <fgColor rgb="FF008986"/>
        <bgColor indexed="64"/>
      </patternFill>
    </fill>
    <fill>
      <patternFill patternType="solid">
        <fgColor rgb="FFC5E0B3"/>
        <bgColor indexed="64"/>
      </patternFill>
    </fill>
    <fill>
      <patternFill patternType="solid">
        <fgColor rgb="FFE2EFD9"/>
        <bgColor indexed="64"/>
      </patternFill>
    </fill>
    <fill>
      <patternFill patternType="solid">
        <fgColor rgb="FFEDEDED"/>
        <bgColor indexed="64"/>
      </patternFill>
    </fill>
    <fill>
      <patternFill patternType="solid">
        <fgColor rgb="FF00A4A0"/>
        <bgColor indexed="64"/>
      </patternFill>
    </fill>
    <fill>
      <patternFill patternType="solid">
        <fgColor rgb="FFAEAAAA"/>
        <bgColor indexed="64"/>
      </patternFill>
    </fill>
    <fill>
      <patternFill patternType="solid">
        <fgColor rgb="FFBFBFBF"/>
        <bgColor indexed="64"/>
      </patternFill>
    </fill>
    <fill>
      <patternFill patternType="solid">
        <fgColor rgb="FFED7D31"/>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000000"/>
        <bgColor indexed="64"/>
      </patternFill>
    </fill>
    <fill>
      <patternFill patternType="solid">
        <fgColor theme="6" tint="0.39997558519241921"/>
        <bgColor indexed="64"/>
      </patternFill>
    </fill>
    <fill>
      <patternFill patternType="solid">
        <fgColor rgb="FF33CCCC"/>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bottom style="thin">
        <color theme="0" tint="-0.34998626667073579"/>
      </bottom>
      <diagonal/>
    </border>
    <border>
      <left/>
      <right style="thin">
        <color indexed="64"/>
      </right>
      <top style="thin">
        <color theme="0" tint="-0.34998626667073579"/>
      </top>
      <bottom style="thin">
        <color theme="0" tint="-0.34998626667073579"/>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style="medium">
        <color indexed="64"/>
      </left>
      <right style="medium">
        <color indexed="64"/>
      </right>
      <top/>
      <bottom style="medium">
        <color rgb="FF000000"/>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6">
    <xf numFmtId="0" fontId="0" fillId="0" borderId="0"/>
    <xf numFmtId="0" fontId="4" fillId="3" borderId="0" applyNumberFormat="0" applyBorder="0" applyAlignment="0" applyProtection="0"/>
    <xf numFmtId="0" fontId="5" fillId="4" borderId="0" applyNumberFormat="0" applyBorder="0" applyAlignment="0" applyProtection="0"/>
    <xf numFmtId="44" fontId="3" fillId="0" borderId="0" applyFont="0" applyFill="0" applyBorder="0" applyAlignment="0" applyProtection="0"/>
    <xf numFmtId="0" fontId="6" fillId="0" borderId="0" applyNumberFormat="0" applyFill="0" applyBorder="0" applyAlignment="0" applyProtection="0"/>
    <xf numFmtId="0" fontId="1" fillId="0" borderId="0"/>
    <xf numFmtId="0" fontId="25" fillId="0" borderId="0"/>
    <xf numFmtId="0" fontId="2" fillId="0" borderId="0"/>
    <xf numFmtId="0" fontId="26" fillId="0" borderId="0"/>
    <xf numFmtId="0" fontId="28" fillId="0" borderId="0" applyNumberFormat="0" applyFill="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9" borderId="0" applyNumberFormat="0" applyBorder="0" applyAlignment="0" applyProtection="0"/>
    <xf numFmtId="0" fontId="29" fillId="14" borderId="0" applyNumberFormat="0" applyBorder="0" applyAlignment="0" applyProtection="0"/>
    <xf numFmtId="0" fontId="29" fillId="12" borderId="0" applyNumberFormat="0" applyBorder="0" applyAlignment="0" applyProtection="0"/>
    <xf numFmtId="0" fontId="29" fillId="10" borderId="0" applyNumberFormat="0" applyBorder="0" applyAlignment="0" applyProtection="0"/>
  </cellStyleXfs>
  <cellXfs count="385">
    <xf numFmtId="0" fontId="0" fillId="0" borderId="0" xfId="0"/>
    <xf numFmtId="0" fontId="9" fillId="0" borderId="0" xfId="5" applyFont="1"/>
    <xf numFmtId="0" fontId="9" fillId="6" borderId="0" xfId="5" applyFont="1" applyFill="1"/>
    <xf numFmtId="0" fontId="15" fillId="0" borderId="0" xfId="0" applyFont="1"/>
    <xf numFmtId="0" fontId="15" fillId="0" borderId="0" xfId="0" applyFont="1" applyAlignment="1">
      <alignment vertical="top" wrapText="1"/>
    </xf>
    <xf numFmtId="0" fontId="15" fillId="0" borderId="0" xfId="0" applyFont="1" applyAlignment="1">
      <alignment horizontal="left" vertical="top" wrapText="1"/>
    </xf>
    <xf numFmtId="0" fontId="7" fillId="0" borderId="0" xfId="0" applyFont="1"/>
    <xf numFmtId="0" fontId="10" fillId="0" borderId="0" xfId="0" applyFont="1"/>
    <xf numFmtId="0" fontId="18" fillId="8" borderId="0" xfId="0" applyFont="1" applyFill="1"/>
    <xf numFmtId="0" fontId="11" fillId="0" borderId="0" xfId="0" applyFont="1"/>
    <xf numFmtId="0" fontId="20" fillId="15" borderId="0" xfId="6" applyFont="1" applyFill="1"/>
    <xf numFmtId="0" fontId="20" fillId="15" borderId="0" xfId="6" applyFont="1" applyFill="1" applyAlignment="1">
      <alignment vertical="center"/>
    </xf>
    <xf numFmtId="0" fontId="30" fillId="15" borderId="0" xfId="6" applyFont="1" applyFill="1"/>
    <xf numFmtId="0" fontId="21" fillId="15" borderId="0" xfId="6" applyFont="1" applyFill="1" applyAlignment="1" applyProtection="1">
      <alignment horizontal="left" vertical="center" wrapText="1"/>
      <protection hidden="1"/>
    </xf>
    <xf numFmtId="0" fontId="21" fillId="15" borderId="0" xfId="6" applyFont="1" applyFill="1" applyAlignment="1" applyProtection="1">
      <alignment horizontal="center" vertical="center"/>
      <protection hidden="1"/>
    </xf>
    <xf numFmtId="0" fontId="20" fillId="15" borderId="0" xfId="6" applyFont="1" applyFill="1" applyAlignment="1" applyProtection="1">
      <alignment horizontal="center" vertical="center"/>
      <protection hidden="1"/>
    </xf>
    <xf numFmtId="0" fontId="27" fillId="15" borderId="0" xfId="6" applyFont="1" applyFill="1"/>
    <xf numFmtId="0" fontId="22" fillId="19" borderId="18" xfId="6" applyFont="1" applyFill="1" applyBorder="1" applyAlignment="1">
      <alignment horizontal="center" vertical="center" wrapText="1"/>
    </xf>
    <xf numFmtId="0" fontId="22" fillId="19" borderId="16" xfId="6" applyFont="1" applyFill="1" applyBorder="1" applyAlignment="1">
      <alignment horizontal="center" vertical="center" wrapText="1"/>
    </xf>
    <xf numFmtId="0" fontId="11" fillId="17" borderId="20" xfId="6" applyFont="1" applyFill="1" applyBorder="1" applyAlignment="1">
      <alignment horizontal="center" vertical="center" wrapText="1"/>
    </xf>
    <xf numFmtId="0" fontId="25" fillId="17" borderId="22" xfId="6" applyFill="1" applyBorder="1" applyAlignment="1">
      <alignment vertical="center" wrapText="1"/>
    </xf>
    <xf numFmtId="0" fontId="11" fillId="16" borderId="20" xfId="6" applyFont="1" applyFill="1" applyBorder="1" applyAlignment="1">
      <alignment horizontal="center" vertical="center" wrapText="1"/>
    </xf>
    <xf numFmtId="0" fontId="25" fillId="16" borderId="22" xfId="6" applyFill="1" applyBorder="1" applyAlignment="1">
      <alignment vertical="center" wrapText="1"/>
    </xf>
    <xf numFmtId="0" fontId="11" fillId="20" borderId="20" xfId="6" applyFont="1" applyFill="1" applyBorder="1" applyAlignment="1">
      <alignment horizontal="center" vertical="center" wrapText="1"/>
    </xf>
    <xf numFmtId="0" fontId="25" fillId="20" borderId="22" xfId="6" applyFill="1" applyBorder="1" applyAlignment="1">
      <alignment vertical="center" wrapText="1"/>
    </xf>
    <xf numFmtId="0" fontId="11" fillId="21" borderId="20" xfId="6" applyFont="1" applyFill="1" applyBorder="1" applyAlignment="1">
      <alignment horizontal="center" vertical="center" wrapText="1"/>
    </xf>
    <xf numFmtId="0" fontId="25" fillId="21" borderId="20" xfId="6" applyFill="1" applyBorder="1" applyAlignment="1">
      <alignment vertical="center" wrapText="1"/>
    </xf>
    <xf numFmtId="0" fontId="25" fillId="21" borderId="22" xfId="6" applyFill="1" applyBorder="1" applyAlignment="1">
      <alignment vertical="center" wrapText="1"/>
    </xf>
    <xf numFmtId="0" fontId="11" fillId="22" borderId="20" xfId="6" applyFont="1" applyFill="1" applyBorder="1" applyAlignment="1">
      <alignment horizontal="center" vertical="center" wrapText="1"/>
    </xf>
    <xf numFmtId="0" fontId="25" fillId="22" borderId="22" xfId="6" applyFill="1" applyBorder="1" applyAlignment="1">
      <alignment vertical="center" wrapText="1"/>
    </xf>
    <xf numFmtId="0" fontId="10" fillId="6" borderId="30" xfId="6" applyFont="1" applyFill="1" applyBorder="1" applyAlignment="1">
      <alignment vertical="center" wrapText="1"/>
    </xf>
    <xf numFmtId="0" fontId="10" fillId="6" borderId="21" xfId="6" applyFont="1" applyFill="1" applyBorder="1" applyAlignment="1">
      <alignment horizontal="left" vertical="center" wrapText="1" indent="2"/>
    </xf>
    <xf numFmtId="0" fontId="10" fillId="6" borderId="20" xfId="6" applyFont="1" applyFill="1" applyBorder="1" applyAlignment="1">
      <alignment vertical="center" wrapText="1"/>
    </xf>
    <xf numFmtId="0" fontId="2" fillId="6" borderId="21" xfId="6" applyFont="1" applyFill="1" applyBorder="1" applyAlignment="1">
      <alignment vertical="center" wrapText="1"/>
    </xf>
    <xf numFmtId="0" fontId="10" fillId="6" borderId="22" xfId="6" applyFont="1" applyFill="1" applyBorder="1" applyAlignment="1">
      <alignment vertical="center" wrapText="1"/>
    </xf>
    <xf numFmtId="0" fontId="15" fillId="6" borderId="16" xfId="6" applyFont="1" applyFill="1" applyBorder="1" applyAlignment="1">
      <alignment horizontal="left" vertical="center" wrapText="1" indent="2"/>
    </xf>
    <xf numFmtId="0" fontId="25" fillId="6" borderId="16" xfId="6" applyFill="1" applyBorder="1" applyAlignment="1">
      <alignment vertical="top" wrapText="1"/>
    </xf>
    <xf numFmtId="0" fontId="10" fillId="6" borderId="16" xfId="6" applyFont="1" applyFill="1" applyBorder="1" applyAlignment="1">
      <alignment horizontal="left" vertical="center" wrapText="1" indent="2"/>
    </xf>
    <xf numFmtId="0" fontId="2" fillId="6" borderId="21" xfId="6" applyFont="1" applyFill="1" applyBorder="1" applyAlignment="1">
      <alignment horizontal="left" vertical="center" wrapText="1" indent="2"/>
    </xf>
    <xf numFmtId="0" fontId="11" fillId="20" borderId="30" xfId="6" applyFont="1" applyFill="1" applyBorder="1" applyAlignment="1">
      <alignment horizontal="center" vertical="center" wrapText="1"/>
    </xf>
    <xf numFmtId="0" fontId="11" fillId="21" borderId="30" xfId="6" applyFont="1" applyFill="1" applyBorder="1" applyAlignment="1">
      <alignment horizontal="center" vertical="center" wrapText="1"/>
    </xf>
    <xf numFmtId="0" fontId="11" fillId="22" borderId="30" xfId="6" applyFont="1" applyFill="1" applyBorder="1" applyAlignment="1">
      <alignment horizontal="center" vertical="center" wrapText="1"/>
    </xf>
    <xf numFmtId="0" fontId="19" fillId="15" borderId="0" xfId="6" applyFont="1" applyFill="1"/>
    <xf numFmtId="0" fontId="10" fillId="6" borderId="31" xfId="6" applyFont="1" applyFill="1" applyBorder="1" applyAlignment="1">
      <alignment vertical="center" wrapText="1"/>
    </xf>
    <xf numFmtId="0" fontId="10" fillId="6" borderId="30" xfId="6" applyFont="1" applyFill="1" applyBorder="1" applyAlignment="1">
      <alignment horizontal="left" vertical="center" wrapText="1" indent="2"/>
    </xf>
    <xf numFmtId="0" fontId="10" fillId="6" borderId="18" xfId="6" applyFont="1" applyFill="1" applyBorder="1" applyAlignment="1">
      <alignment vertical="center" wrapText="1"/>
    </xf>
    <xf numFmtId="0" fontId="10" fillId="6" borderId="17" xfId="6" applyFont="1" applyFill="1" applyBorder="1" applyAlignment="1">
      <alignment horizontal="left" vertical="center" wrapText="1" indent="2"/>
    </xf>
    <xf numFmtId="0" fontId="10" fillId="6" borderId="18" xfId="6" applyFont="1" applyFill="1" applyBorder="1" applyAlignment="1">
      <alignment horizontal="left" vertical="center" wrapText="1" indent="2"/>
    </xf>
    <xf numFmtId="0" fontId="10" fillId="6" borderId="32" xfId="6" applyFont="1" applyFill="1" applyBorder="1" applyAlignment="1">
      <alignment vertical="center" wrapText="1"/>
    </xf>
    <xf numFmtId="0" fontId="2" fillId="6" borderId="20" xfId="6" applyFont="1" applyFill="1" applyBorder="1" applyAlignment="1">
      <alignment vertical="center" wrapText="1"/>
    </xf>
    <xf numFmtId="0" fontId="10" fillId="6" borderId="21" xfId="6" applyFont="1" applyFill="1" applyBorder="1" applyAlignment="1">
      <alignment vertical="center" wrapText="1"/>
    </xf>
    <xf numFmtId="0" fontId="10" fillId="6" borderId="0" xfId="6" applyFont="1" applyFill="1" applyAlignment="1">
      <alignment horizontal="left" vertical="center" wrapText="1" indent="2"/>
    </xf>
    <xf numFmtId="0" fontId="2" fillId="6" borderId="20" xfId="6" applyFont="1" applyFill="1" applyBorder="1" applyAlignment="1">
      <alignment horizontal="left" vertical="center" wrapText="1" indent="2"/>
    </xf>
    <xf numFmtId="0" fontId="10" fillId="6" borderId="20" xfId="6" applyFont="1" applyFill="1" applyBorder="1" applyAlignment="1">
      <alignment horizontal="left" vertical="center" wrapText="1" indent="2"/>
    </xf>
    <xf numFmtId="0" fontId="20" fillId="6" borderId="0" xfId="6" applyFont="1" applyFill="1"/>
    <xf numFmtId="0" fontId="10" fillId="6" borderId="27" xfId="6" applyFont="1" applyFill="1" applyBorder="1" applyAlignment="1">
      <alignment vertical="center" wrapText="1"/>
    </xf>
    <xf numFmtId="0" fontId="20" fillId="6" borderId="22" xfId="6" applyFont="1" applyFill="1" applyBorder="1"/>
    <xf numFmtId="0" fontId="10" fillId="6" borderId="16" xfId="6" applyFont="1" applyFill="1" applyBorder="1" applyAlignment="1">
      <alignment vertical="center" wrapText="1"/>
    </xf>
    <xf numFmtId="0" fontId="25" fillId="6" borderId="19" xfId="6" applyFill="1" applyBorder="1" applyAlignment="1">
      <alignment vertical="top" wrapText="1"/>
    </xf>
    <xf numFmtId="0" fontId="10" fillId="6" borderId="22" xfId="6" applyFont="1" applyFill="1" applyBorder="1" applyAlignment="1">
      <alignment horizontal="left" vertical="center" wrapText="1" indent="2"/>
    </xf>
    <xf numFmtId="0" fontId="20" fillId="6" borderId="16" xfId="6" applyFont="1" applyFill="1" applyBorder="1"/>
    <xf numFmtId="0" fontId="23" fillId="19" borderId="23" xfId="6" applyFont="1" applyFill="1" applyBorder="1" applyAlignment="1">
      <alignment horizontal="center" vertical="center" wrapText="1"/>
    </xf>
    <xf numFmtId="0" fontId="16" fillId="23" borderId="16" xfId="6" applyFont="1" applyFill="1" applyBorder="1" applyAlignment="1">
      <alignment horizontal="center" vertical="center" wrapText="1"/>
    </xf>
    <xf numFmtId="0" fontId="15" fillId="24" borderId="16" xfId="6" applyFont="1" applyFill="1" applyBorder="1" applyAlignment="1">
      <alignment horizontal="center" vertical="center" wrapText="1"/>
    </xf>
    <xf numFmtId="0" fontId="15" fillId="0" borderId="16" xfId="6" applyFont="1" applyBorder="1" applyAlignment="1">
      <alignment horizontal="center" vertical="center" wrapText="1"/>
    </xf>
    <xf numFmtId="0" fontId="15" fillId="0" borderId="25" xfId="6" applyFont="1" applyBorder="1" applyAlignment="1">
      <alignment horizontal="center" vertical="center" wrapText="1"/>
    </xf>
    <xf numFmtId="0" fontId="15" fillId="25" borderId="16" xfId="6" applyFont="1" applyFill="1" applyBorder="1" applyAlignment="1">
      <alignment horizontal="center" vertical="center" wrapText="1"/>
    </xf>
    <xf numFmtId="0" fontId="15" fillId="26" borderId="16" xfId="6" applyFont="1" applyFill="1" applyBorder="1" applyAlignment="1">
      <alignment horizontal="center" vertical="center" wrapText="1"/>
    </xf>
    <xf numFmtId="0" fontId="15" fillId="27" borderId="16" xfId="6" applyFont="1" applyFill="1" applyBorder="1" applyAlignment="1">
      <alignment horizontal="center" vertical="center" wrapText="1"/>
    </xf>
    <xf numFmtId="0" fontId="15" fillId="16" borderId="16" xfId="6" applyFont="1" applyFill="1" applyBorder="1" applyAlignment="1">
      <alignment horizontal="center" vertical="center" wrapText="1"/>
    </xf>
    <xf numFmtId="0" fontId="15" fillId="18" borderId="16" xfId="6" applyFont="1" applyFill="1" applyBorder="1" applyAlignment="1">
      <alignment horizontal="center" vertical="center" wrapText="1"/>
    </xf>
    <xf numFmtId="0" fontId="15" fillId="28" borderId="16" xfId="6" applyFont="1" applyFill="1" applyBorder="1" applyAlignment="1">
      <alignment horizontal="center" vertical="center" wrapText="1"/>
    </xf>
    <xf numFmtId="0" fontId="9" fillId="16" borderId="16" xfId="6" applyFont="1" applyFill="1" applyBorder="1" applyAlignment="1">
      <alignment horizontal="center" vertical="center" wrapText="1"/>
    </xf>
    <xf numFmtId="0" fontId="22" fillId="19" borderId="18" xfId="6" applyFont="1" applyFill="1" applyBorder="1" applyAlignment="1">
      <alignment horizontal="center" wrapText="1"/>
    </xf>
    <xf numFmtId="0" fontId="22" fillId="19" borderId="16" xfId="6" applyFont="1" applyFill="1" applyBorder="1" applyAlignment="1">
      <alignment horizontal="center" vertical="top" wrapText="1"/>
    </xf>
    <xf numFmtId="0" fontId="10" fillId="26" borderId="0" xfId="0" applyFont="1" applyFill="1" applyAlignment="1">
      <alignment horizontal="left" vertical="center" wrapText="1"/>
    </xf>
    <xf numFmtId="0" fontId="10" fillId="16" borderId="0" xfId="1" applyFont="1" applyFill="1"/>
    <xf numFmtId="0" fontId="10" fillId="28" borderId="0" xfId="2" applyFont="1" applyFill="1"/>
    <xf numFmtId="0" fontId="12" fillId="2" borderId="0" xfId="1" applyFont="1" applyFill="1"/>
    <xf numFmtId="0" fontId="12" fillId="28" borderId="0" xfId="1" applyFont="1" applyFill="1"/>
    <xf numFmtId="0" fontId="12" fillId="16" borderId="0" xfId="1" applyFont="1" applyFill="1"/>
    <xf numFmtId="0" fontId="12" fillId="29" borderId="0" xfId="1" applyFont="1" applyFill="1"/>
    <xf numFmtId="0" fontId="7" fillId="6" borderId="0" xfId="0" applyFont="1" applyFill="1"/>
    <xf numFmtId="0" fontId="38" fillId="0" borderId="0" xfId="0" applyFont="1"/>
    <xf numFmtId="0" fontId="0" fillId="0" borderId="0" xfId="0" applyAlignment="1">
      <alignment horizontal="center" wrapText="1"/>
    </xf>
    <xf numFmtId="0" fontId="0" fillId="7" borderId="0" xfId="0" applyFill="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xf>
    <xf numFmtId="0" fontId="0" fillId="0" borderId="0" xfId="0" applyAlignment="1">
      <alignment vertical="center"/>
    </xf>
    <xf numFmtId="0" fontId="10" fillId="30" borderId="0" xfId="0" applyFont="1" applyFill="1"/>
    <xf numFmtId="0" fontId="10" fillId="0" borderId="0" xfId="0" applyFont="1" applyAlignment="1">
      <alignment vertical="top"/>
    </xf>
    <xf numFmtId="0" fontId="13" fillId="7" borderId="0" xfId="0" applyFont="1" applyFill="1" applyAlignment="1">
      <alignment horizontal="center" vertical="center" wrapText="1"/>
    </xf>
    <xf numFmtId="0" fontId="13" fillId="7" borderId="0" xfId="0" applyFont="1" applyFill="1" applyAlignment="1">
      <alignment horizontal="center" vertical="center" textRotation="90" wrapText="1"/>
    </xf>
    <xf numFmtId="0" fontId="15" fillId="0" borderId="0" xfId="0" applyFont="1" applyAlignment="1">
      <alignment horizontal="center"/>
    </xf>
    <xf numFmtId="0" fontId="10" fillId="0" borderId="0" xfId="0" applyFont="1" applyAlignment="1">
      <alignment horizontal="center"/>
    </xf>
    <xf numFmtId="0" fontId="11" fillId="0" borderId="2" xfId="0" applyFont="1" applyBorder="1"/>
    <xf numFmtId="0" fontId="10" fillId="0" borderId="0" xfId="0" applyFont="1" applyAlignment="1">
      <alignment vertical="center"/>
    </xf>
    <xf numFmtId="0" fontId="10" fillId="0" borderId="2" xfId="0" applyFont="1" applyBorder="1" applyAlignment="1">
      <alignment vertical="center"/>
    </xf>
    <xf numFmtId="0" fontId="10" fillId="0" borderId="4" xfId="0" applyFont="1" applyBorder="1" applyAlignment="1">
      <alignment vertical="center"/>
    </xf>
    <xf numFmtId="0" fontId="35" fillId="0" borderId="0" xfId="0" applyFont="1"/>
    <xf numFmtId="0" fontId="18" fillId="34" borderId="0" xfId="1" applyFont="1" applyFill="1"/>
    <xf numFmtId="3" fontId="10" fillId="0" borderId="0" xfId="0" applyNumberFormat="1" applyFont="1"/>
    <xf numFmtId="3" fontId="10" fillId="0" borderId="0" xfId="0" applyNumberFormat="1" applyFont="1" applyAlignment="1">
      <alignment horizontal="center"/>
    </xf>
    <xf numFmtId="0" fontId="10" fillId="35" borderId="0" xfId="1" applyFont="1" applyFill="1"/>
    <xf numFmtId="0" fontId="10" fillId="27" borderId="0" xfId="0" applyFont="1" applyFill="1" applyAlignment="1">
      <alignment horizontal="left" vertical="center" wrapText="1"/>
    </xf>
    <xf numFmtId="0" fontId="12" fillId="27" borderId="0" xfId="1" applyFont="1" applyFill="1"/>
    <xf numFmtId="0" fontId="9" fillId="0" borderId="0" xfId="0" applyFont="1"/>
    <xf numFmtId="0" fontId="9" fillId="0" borderId="0" xfId="0" applyFont="1" applyAlignment="1">
      <alignment wrapText="1"/>
    </xf>
    <xf numFmtId="0" fontId="9" fillId="0" borderId="0" xfId="0" applyFont="1" applyAlignment="1">
      <alignment vertical="top" wrapText="1"/>
    </xf>
    <xf numFmtId="0" fontId="11" fillId="36" borderId="6" xfId="5" applyFont="1" applyFill="1" applyBorder="1" applyAlignment="1">
      <alignment horizontal="left" vertical="center"/>
    </xf>
    <xf numFmtId="0" fontId="10" fillId="36" borderId="6" xfId="5" applyFont="1" applyFill="1" applyBorder="1" applyAlignment="1">
      <alignment horizontal="left" vertical="center"/>
    </xf>
    <xf numFmtId="0" fontId="9" fillId="36" borderId="6" xfId="5" applyFont="1" applyFill="1" applyBorder="1"/>
    <xf numFmtId="0" fontId="12" fillId="36" borderId="6" xfId="5" applyFont="1" applyFill="1" applyBorder="1" applyAlignment="1">
      <alignment horizontal="left" vertical="center"/>
    </xf>
    <xf numFmtId="0" fontId="12" fillId="36" borderId="0" xfId="5" applyFont="1" applyFill="1" applyAlignment="1">
      <alignment horizontal="left" vertical="center"/>
    </xf>
    <xf numFmtId="0" fontId="10" fillId="36" borderId="7" xfId="5" applyFont="1" applyFill="1" applyBorder="1" applyAlignment="1">
      <alignment vertical="center"/>
    </xf>
    <xf numFmtId="0" fontId="10" fillId="36" borderId="0" xfId="5" applyFont="1" applyFill="1" applyAlignment="1">
      <alignment vertical="center"/>
    </xf>
    <xf numFmtId="0" fontId="11" fillId="36" borderId="0" xfId="5" applyFont="1" applyFill="1" applyAlignment="1">
      <alignment horizontal="center" vertical="center"/>
    </xf>
    <xf numFmtId="0" fontId="9" fillId="36" borderId="0" xfId="5" applyFont="1" applyFill="1"/>
    <xf numFmtId="0" fontId="11" fillId="36" borderId="0" xfId="5" applyFont="1" applyFill="1" applyAlignment="1">
      <alignment horizontal="right" vertical="center"/>
    </xf>
    <xf numFmtId="0" fontId="9" fillId="36" borderId="0" xfId="0" applyFont="1" applyFill="1"/>
    <xf numFmtId="0" fontId="9" fillId="36" borderId="0" xfId="0" applyFont="1" applyFill="1" applyAlignment="1">
      <alignment vertical="top"/>
    </xf>
    <xf numFmtId="0" fontId="9" fillId="36" borderId="0" xfId="0" applyFont="1" applyFill="1" applyAlignment="1">
      <alignment vertical="top" wrapText="1"/>
    </xf>
    <xf numFmtId="0" fontId="40" fillId="36" borderId="0" xfId="0" applyFont="1" applyFill="1" applyAlignment="1">
      <alignment vertical="top"/>
    </xf>
    <xf numFmtId="0" fontId="40" fillId="36" borderId="0" xfId="0" applyFont="1" applyFill="1" applyAlignment="1">
      <alignment vertical="top" wrapText="1"/>
    </xf>
    <xf numFmtId="0" fontId="41" fillId="6" borderId="0" xfId="5" applyFont="1" applyFill="1"/>
    <xf numFmtId="0" fontId="9" fillId="0" borderId="0" xfId="0" applyFont="1" applyAlignment="1">
      <alignment horizontal="center"/>
    </xf>
    <xf numFmtId="0" fontId="40" fillId="36" borderId="2" xfId="0" applyFont="1" applyFill="1" applyBorder="1" applyAlignment="1">
      <alignment vertical="center" wrapText="1"/>
    </xf>
    <xf numFmtId="0" fontId="9" fillId="7" borderId="0" xfId="0" applyFont="1" applyFill="1"/>
    <xf numFmtId="0" fontId="42" fillId="6" borderId="0" xfId="5" applyFont="1" applyFill="1"/>
    <xf numFmtId="0" fontId="9" fillId="0" borderId="1" xfId="0" applyFont="1" applyBorder="1" applyAlignment="1" applyProtection="1">
      <alignment horizontal="left" vertical="center"/>
      <protection locked="0"/>
    </xf>
    <xf numFmtId="14" fontId="9" fillId="0" borderId="1" xfId="0" applyNumberFormat="1" applyFont="1" applyBorder="1" applyAlignment="1" applyProtection="1">
      <alignment horizontal="left" vertical="center"/>
      <protection locked="0"/>
    </xf>
    <xf numFmtId="0" fontId="9" fillId="0" borderId="1" xfId="0" applyFont="1" applyBorder="1" applyAlignment="1" applyProtection="1">
      <alignment horizontal="left" vertical="center" wrapText="1"/>
      <protection locked="0"/>
    </xf>
    <xf numFmtId="0" fontId="9" fillId="36" borderId="0" xfId="0" applyFont="1" applyFill="1" applyAlignment="1">
      <alignment horizontal="left" vertical="top"/>
    </xf>
    <xf numFmtId="0" fontId="40" fillId="0" borderId="1" xfId="0" applyFont="1" applyBorder="1" applyAlignment="1" applyProtection="1">
      <alignment horizontal="left" vertical="center"/>
      <protection locked="0"/>
    </xf>
    <xf numFmtId="0" fontId="43" fillId="15" borderId="0" xfId="6" applyFont="1" applyFill="1"/>
    <xf numFmtId="0" fontId="15" fillId="0" borderId="42" xfId="0" applyFont="1" applyBorder="1"/>
    <xf numFmtId="0" fontId="38" fillId="0" borderId="42" xfId="0" applyFont="1" applyBorder="1"/>
    <xf numFmtId="0" fontId="17" fillId="7" borderId="43" xfId="5" applyFont="1" applyFill="1" applyBorder="1" applyAlignment="1">
      <alignment horizontal="center" vertical="center"/>
    </xf>
    <xf numFmtId="0" fontId="17" fillId="7" borderId="44" xfId="5" applyFont="1" applyFill="1" applyBorder="1" applyAlignment="1">
      <alignment horizontal="center" vertical="center"/>
    </xf>
    <xf numFmtId="0" fontId="17" fillId="7" borderId="45" xfId="5" applyFont="1" applyFill="1" applyBorder="1" applyAlignment="1">
      <alignment horizontal="center" vertical="center"/>
    </xf>
    <xf numFmtId="0" fontId="39" fillId="6" borderId="0" xfId="0" applyFont="1" applyFill="1" applyAlignment="1">
      <alignment horizontal="left" vertical="top"/>
    </xf>
    <xf numFmtId="0" fontId="39" fillId="0" borderId="0" xfId="0" applyFont="1" applyAlignment="1">
      <alignment horizontal="left" vertical="top"/>
    </xf>
    <xf numFmtId="0" fontId="17" fillId="7" borderId="6" xfId="5" applyFont="1" applyFill="1" applyBorder="1" applyAlignment="1">
      <alignment horizontal="center" vertical="center"/>
    </xf>
    <xf numFmtId="0" fontId="11" fillId="36" borderId="0" xfId="5" applyFont="1" applyFill="1" applyAlignment="1">
      <alignment horizontal="center" vertical="center" wrapText="1"/>
    </xf>
    <xf numFmtId="0" fontId="10" fillId="36" borderId="6" xfId="5" applyFont="1" applyFill="1" applyBorder="1" applyAlignment="1">
      <alignment horizontal="center" vertical="center"/>
    </xf>
    <xf numFmtId="0" fontId="10" fillId="36" borderId="0" xfId="5" applyFont="1" applyFill="1" applyAlignment="1">
      <alignment horizontal="center" vertical="center"/>
    </xf>
    <xf numFmtId="0" fontId="14" fillId="36" borderId="12" xfId="5" applyFont="1" applyFill="1" applyBorder="1" applyAlignment="1">
      <alignment horizontal="left" vertical="center" wrapText="1"/>
    </xf>
    <xf numFmtId="0" fontId="14" fillId="36" borderId="14" xfId="5" applyFont="1" applyFill="1" applyBorder="1" applyAlignment="1">
      <alignment horizontal="left" vertical="center" wrapText="1"/>
    </xf>
    <xf numFmtId="0" fontId="24" fillId="19" borderId="23" xfId="6" applyFont="1" applyFill="1" applyBorder="1" applyAlignment="1">
      <alignment horizontal="center" vertical="center" wrapText="1"/>
    </xf>
    <xf numFmtId="0" fontId="23" fillId="19" borderId="24" xfId="6" applyFont="1" applyFill="1" applyBorder="1" applyAlignment="1">
      <alignment horizontal="center" vertical="center" wrapText="1"/>
    </xf>
    <xf numFmtId="0" fontId="0" fillId="0" borderId="0" xfId="0" applyAlignment="1">
      <alignment horizontal="left" vertical="center"/>
    </xf>
    <xf numFmtId="0" fontId="45" fillId="6" borderId="0" xfId="5" applyFont="1" applyFill="1"/>
    <xf numFmtId="0" fontId="36" fillId="6" borderId="0" xfId="5" applyFont="1" applyFill="1" applyAlignment="1">
      <alignment vertical="top" wrapText="1"/>
    </xf>
    <xf numFmtId="0" fontId="17" fillId="6" borderId="0" xfId="5" applyFont="1" applyFill="1" applyAlignment="1">
      <alignment horizontal="center" vertical="center"/>
    </xf>
    <xf numFmtId="0" fontId="38" fillId="0" borderId="0" xfId="0" applyFont="1" applyAlignment="1">
      <alignment horizontal="center" vertical="center" wrapText="1"/>
    </xf>
    <xf numFmtId="0" fontId="38" fillId="0" borderId="0" xfId="0" applyFont="1" applyAlignment="1" applyProtection="1">
      <alignment horizontal="center" vertical="center" wrapText="1"/>
      <protection locked="0"/>
    </xf>
    <xf numFmtId="0" fontId="38" fillId="0" borderId="0" xfId="0" applyFont="1" applyAlignment="1" applyProtection="1">
      <alignment horizontal="left" vertical="center" wrapText="1"/>
      <protection locked="0"/>
    </xf>
    <xf numFmtId="9" fontId="38" fillId="0" borderId="0" xfId="0" applyNumberFormat="1" applyFont="1" applyAlignment="1" applyProtection="1">
      <alignment horizontal="left" vertical="center" wrapText="1"/>
      <protection locked="0"/>
    </xf>
    <xf numFmtId="0" fontId="38" fillId="0" borderId="0" xfId="0" applyFont="1" applyAlignment="1" applyProtection="1">
      <alignment vertical="center" wrapText="1"/>
      <protection locked="0"/>
    </xf>
    <xf numFmtId="0" fontId="38" fillId="0" borderId="0" xfId="0" applyFont="1" applyAlignment="1">
      <alignment horizontal="center" vertical="center"/>
    </xf>
    <xf numFmtId="14" fontId="38" fillId="0" borderId="0" xfId="0" applyNumberFormat="1" applyFont="1" applyAlignment="1" applyProtection="1">
      <alignment horizontal="center" vertical="center" wrapText="1"/>
      <protection locked="0"/>
    </xf>
    <xf numFmtId="0" fontId="49" fillId="0" borderId="0" xfId="0" applyFont="1" applyAlignment="1">
      <alignment horizontal="center" vertical="center"/>
    </xf>
    <xf numFmtId="0" fontId="50" fillId="0" borderId="0" xfId="0" applyFont="1" applyAlignment="1">
      <alignment horizontal="center" vertical="center" wrapText="1"/>
    </xf>
    <xf numFmtId="0" fontId="38" fillId="0" borderId="0" xfId="0" applyFont="1" applyAlignment="1" applyProtection="1">
      <alignment horizontal="left" vertical="center"/>
      <protection locked="0"/>
    </xf>
    <xf numFmtId="0" fontId="38" fillId="0" borderId="0" xfId="0" applyFont="1" applyAlignment="1" applyProtection="1">
      <alignment horizontal="center" vertical="center"/>
      <protection locked="0"/>
    </xf>
    <xf numFmtId="0" fontId="50" fillId="0" borderId="0" xfId="0" applyFont="1" applyAlignment="1">
      <alignment horizontal="center" vertical="center"/>
    </xf>
    <xf numFmtId="0" fontId="38" fillId="0" borderId="42" xfId="0" applyFont="1" applyBorder="1" applyAlignment="1" applyProtection="1">
      <alignment horizontal="left" vertical="center" wrapText="1"/>
      <protection locked="0"/>
    </xf>
    <xf numFmtId="0" fontId="38" fillId="0" borderId="42" xfId="0" applyFont="1" applyBorder="1" applyAlignment="1" applyProtection="1">
      <alignment horizontal="center" vertical="center" wrapText="1"/>
      <protection locked="0"/>
    </xf>
    <xf numFmtId="0" fontId="38" fillId="0" borderId="42" xfId="0" applyFont="1" applyBorder="1" applyAlignment="1" applyProtection="1">
      <alignment vertical="center" wrapText="1"/>
      <protection locked="0"/>
    </xf>
    <xf numFmtId="0" fontId="38" fillId="0" borderId="42" xfId="0" applyFont="1" applyBorder="1" applyAlignment="1" applyProtection="1">
      <alignment horizontal="left" vertical="center"/>
      <protection locked="0"/>
    </xf>
    <xf numFmtId="14" fontId="38" fillId="0" borderId="42" xfId="0" applyNumberFormat="1" applyFont="1" applyBorder="1" applyAlignment="1" applyProtection="1">
      <alignment horizontal="center" vertical="center" wrapText="1"/>
      <protection locked="0"/>
    </xf>
    <xf numFmtId="0" fontId="38" fillId="0" borderId="42" xfId="0" applyFont="1" applyBorder="1" applyAlignment="1" applyProtection="1">
      <alignment horizontal="center" vertical="center"/>
      <protection locked="0"/>
    </xf>
    <xf numFmtId="0" fontId="50" fillId="0" borderId="42" xfId="0" applyFont="1" applyBorder="1" applyAlignment="1">
      <alignment horizontal="center" vertical="center"/>
    </xf>
    <xf numFmtId="0" fontId="50" fillId="0" borderId="0" xfId="0" applyFont="1"/>
    <xf numFmtId="0" fontId="50" fillId="0" borderId="0" xfId="0" applyFont="1" applyAlignment="1">
      <alignment horizontal="left"/>
    </xf>
    <xf numFmtId="0" fontId="50" fillId="0" borderId="0" xfId="0" applyFont="1" applyAlignment="1">
      <alignment horizontal="left" vertical="center"/>
    </xf>
    <xf numFmtId="0" fontId="50" fillId="0" borderId="0" xfId="0" applyFont="1" applyAlignment="1">
      <alignment vertical="center"/>
    </xf>
    <xf numFmtId="0" fontId="10" fillId="31" borderId="0" xfId="0" applyFont="1" applyFill="1"/>
    <xf numFmtId="0" fontId="10" fillId="32" borderId="0" xfId="0" applyFont="1" applyFill="1"/>
    <xf numFmtId="0" fontId="10" fillId="33" borderId="0" xfId="0" applyFont="1" applyFill="1"/>
    <xf numFmtId="0" fontId="10" fillId="5" borderId="0" xfId="0" applyFont="1" applyFill="1"/>
    <xf numFmtId="0" fontId="11" fillId="33" borderId="0" xfId="0" applyFont="1" applyFill="1"/>
    <xf numFmtId="0" fontId="10" fillId="33" borderId="2" xfId="0" applyFont="1" applyFill="1" applyBorder="1"/>
    <xf numFmtId="0" fontId="24" fillId="19" borderId="28" xfId="6" applyFont="1" applyFill="1" applyBorder="1" applyAlignment="1">
      <alignment horizontal="center" vertical="center" wrapText="1"/>
    </xf>
    <xf numFmtId="0" fontId="17" fillId="7" borderId="3" xfId="5" applyFont="1" applyFill="1" applyBorder="1" applyAlignment="1">
      <alignment vertical="center"/>
    </xf>
    <xf numFmtId="0" fontId="17" fillId="7" borderId="6" xfId="5" applyFont="1" applyFill="1" applyBorder="1" applyAlignment="1">
      <alignment vertical="center"/>
    </xf>
    <xf numFmtId="0" fontId="17" fillId="7" borderId="8" xfId="5" applyFont="1" applyFill="1" applyBorder="1" applyAlignment="1">
      <alignment horizontal="center" vertical="center"/>
    </xf>
    <xf numFmtId="0" fontId="41" fillId="0" borderId="0" xfId="5" applyFont="1"/>
    <xf numFmtId="0" fontId="10" fillId="0" borderId="55" xfId="5" applyFont="1" applyBorder="1" applyAlignment="1" applyProtection="1">
      <alignment horizontal="center" vertical="center"/>
      <protection locked="0"/>
    </xf>
    <xf numFmtId="14" fontId="9" fillId="0" borderId="1" xfId="0" applyNumberFormat="1" applyFont="1" applyBorder="1" applyAlignment="1" applyProtection="1">
      <alignment vertical="center"/>
      <protection locked="0"/>
    </xf>
    <xf numFmtId="0" fontId="9" fillId="0" borderId="1" xfId="0" applyFont="1" applyBorder="1" applyAlignment="1" applyProtection="1">
      <alignment vertical="center" wrapText="1"/>
      <protection locked="0"/>
    </xf>
    <xf numFmtId="8" fontId="40" fillId="0" borderId="1" xfId="3" applyNumberFormat="1" applyFont="1" applyFill="1" applyBorder="1" applyAlignment="1" applyProtection="1">
      <alignment vertical="center" wrapText="1"/>
      <protection locked="0"/>
    </xf>
    <xf numFmtId="0" fontId="9" fillId="0" borderId="1" xfId="0" applyFont="1" applyBorder="1" applyAlignment="1">
      <alignment vertical="center"/>
    </xf>
    <xf numFmtId="0" fontId="9" fillId="0" borderId="1" xfId="0" applyFont="1" applyBorder="1" applyAlignment="1">
      <alignment vertical="center" wrapText="1"/>
    </xf>
    <xf numFmtId="14" fontId="9" fillId="0" borderId="1" xfId="0" applyNumberFormat="1" applyFont="1" applyBorder="1" applyAlignment="1">
      <alignment horizontal="left" vertical="center"/>
    </xf>
    <xf numFmtId="0" fontId="36" fillId="36" borderId="0" xfId="5" applyFont="1" applyFill="1" applyAlignment="1">
      <alignment horizontal="left" vertical="center" wrapText="1"/>
    </xf>
    <xf numFmtId="0" fontId="36" fillId="36" borderId="7" xfId="5" applyFont="1" applyFill="1" applyBorder="1" applyAlignment="1">
      <alignment horizontal="left" vertical="center" wrapText="1"/>
    </xf>
    <xf numFmtId="0" fontId="36" fillId="36" borderId="4" xfId="5" applyFont="1" applyFill="1" applyBorder="1" applyAlignment="1">
      <alignment horizontal="left" vertical="center" wrapText="1"/>
    </xf>
    <xf numFmtId="0" fontId="36" fillId="36" borderId="5" xfId="5" applyFont="1" applyFill="1" applyBorder="1" applyAlignment="1">
      <alignment horizontal="left" vertical="center" wrapText="1"/>
    </xf>
    <xf numFmtId="0" fontId="36" fillId="36" borderId="2" xfId="5" applyFont="1" applyFill="1" applyBorder="1" applyAlignment="1">
      <alignment horizontal="left" vertical="center" wrapText="1"/>
    </xf>
    <xf numFmtId="0" fontId="36" fillId="36" borderId="9" xfId="5" applyFont="1" applyFill="1" applyBorder="1" applyAlignment="1">
      <alignment horizontal="left" vertical="center" wrapText="1"/>
    </xf>
    <xf numFmtId="0" fontId="36" fillId="6" borderId="0" xfId="5" applyFont="1" applyFill="1" applyAlignment="1">
      <alignment horizontal="left" vertical="top" wrapText="1"/>
    </xf>
    <xf numFmtId="0" fontId="13" fillId="7" borderId="6" xfId="5" applyFont="1" applyFill="1" applyBorder="1" applyAlignment="1">
      <alignment horizontal="center" vertical="center"/>
    </xf>
    <xf numFmtId="0" fontId="13" fillId="7" borderId="0" xfId="5" applyFont="1" applyFill="1" applyAlignment="1">
      <alignment horizontal="center" vertical="center"/>
    </xf>
    <xf numFmtId="0" fontId="13" fillId="7" borderId="7" xfId="5" applyFont="1" applyFill="1" applyBorder="1" applyAlignment="1">
      <alignment horizontal="center" vertical="center"/>
    </xf>
    <xf numFmtId="0" fontId="14" fillId="36" borderId="6" xfId="5" quotePrefix="1" applyFont="1" applyFill="1" applyBorder="1" applyAlignment="1">
      <alignment horizontal="left" vertical="center" wrapText="1"/>
    </xf>
    <xf numFmtId="0" fontId="14" fillId="36" borderId="0" xfId="5" quotePrefix="1" applyFont="1" applyFill="1" applyAlignment="1">
      <alignment horizontal="left" vertical="center" wrapText="1"/>
    </xf>
    <xf numFmtId="0" fontId="14" fillId="36" borderId="7" xfId="5" quotePrefix="1" applyFont="1" applyFill="1" applyBorder="1" applyAlignment="1">
      <alignment horizontal="left" vertical="center" wrapText="1"/>
    </xf>
    <xf numFmtId="0" fontId="36" fillId="36" borderId="6" xfId="5" quotePrefix="1" applyFont="1" applyFill="1" applyBorder="1" applyAlignment="1">
      <alignment horizontal="left" vertical="center" wrapText="1"/>
    </xf>
    <xf numFmtId="0" fontId="36" fillId="36" borderId="0" xfId="5" quotePrefix="1" applyFont="1" applyFill="1" applyAlignment="1">
      <alignment horizontal="left" vertical="center" wrapText="1"/>
    </xf>
    <xf numFmtId="0" fontId="36" fillId="36" borderId="7" xfId="5" quotePrefix="1" applyFont="1" applyFill="1" applyBorder="1" applyAlignment="1">
      <alignment horizontal="left" vertical="center" wrapText="1"/>
    </xf>
    <xf numFmtId="0" fontId="10" fillId="36" borderId="6" xfId="5" applyFont="1" applyFill="1" applyBorder="1" applyAlignment="1">
      <alignment horizontal="center" vertical="center"/>
    </xf>
    <xf numFmtId="0" fontId="10" fillId="36" borderId="0" xfId="5" applyFont="1" applyFill="1" applyAlignment="1">
      <alignment horizontal="center" vertical="center"/>
    </xf>
    <xf numFmtId="0" fontId="14" fillId="36" borderId="12" xfId="5" applyFont="1" applyFill="1" applyBorder="1" applyAlignment="1">
      <alignment horizontal="left" vertical="center" wrapText="1"/>
    </xf>
    <xf numFmtId="0" fontId="14" fillId="36" borderId="14" xfId="5" applyFont="1" applyFill="1" applyBorder="1" applyAlignment="1">
      <alignment horizontal="left" vertical="center" wrapText="1"/>
    </xf>
    <xf numFmtId="0" fontId="13" fillId="7" borderId="6" xfId="5" quotePrefix="1" applyFont="1" applyFill="1" applyBorder="1" applyAlignment="1">
      <alignment horizontal="center" vertical="center" wrapText="1"/>
    </xf>
    <xf numFmtId="0" fontId="13" fillId="7" borderId="0" xfId="5" quotePrefix="1" applyFont="1" applyFill="1" applyAlignment="1">
      <alignment horizontal="center" vertical="center" wrapText="1"/>
    </xf>
    <xf numFmtId="0" fontId="13" fillId="7" borderId="7" xfId="5" quotePrefix="1" applyFont="1" applyFill="1" applyBorder="1" applyAlignment="1">
      <alignment horizontal="center" vertical="center" wrapText="1"/>
    </xf>
    <xf numFmtId="0" fontId="51" fillId="7" borderId="6" xfId="5" quotePrefix="1" applyFont="1" applyFill="1" applyBorder="1" applyAlignment="1">
      <alignment horizontal="center" vertical="center" wrapText="1"/>
    </xf>
    <xf numFmtId="0" fontId="51" fillId="7" borderId="0" xfId="5" quotePrefix="1" applyFont="1" applyFill="1" applyAlignment="1">
      <alignment horizontal="center" vertical="center" wrapText="1"/>
    </xf>
    <xf numFmtId="0" fontId="51" fillId="7" borderId="7" xfId="5" quotePrefix="1" applyFont="1" applyFill="1" applyBorder="1" applyAlignment="1">
      <alignment horizontal="center" vertical="center" wrapText="1"/>
    </xf>
    <xf numFmtId="0" fontId="11" fillId="36" borderId="6" xfId="5" applyFont="1" applyFill="1" applyBorder="1" applyAlignment="1">
      <alignment horizontal="center" vertical="center" wrapText="1"/>
    </xf>
    <xf numFmtId="0" fontId="11" fillId="36" borderId="0" xfId="5" applyFont="1" applyFill="1" applyAlignment="1">
      <alignment horizontal="center" vertical="center" wrapText="1"/>
    </xf>
    <xf numFmtId="0" fontId="11" fillId="36" borderId="7" xfId="5" applyFont="1" applyFill="1" applyBorder="1" applyAlignment="1">
      <alignment horizontal="center" vertical="center" wrapText="1"/>
    </xf>
    <xf numFmtId="0" fontId="8" fillId="7" borderId="3" xfId="5" applyFont="1" applyFill="1" applyBorder="1" applyAlignment="1">
      <alignment horizontal="left" vertical="center" wrapText="1"/>
    </xf>
    <xf numFmtId="0" fontId="8" fillId="7" borderId="4" xfId="5" applyFont="1" applyFill="1" applyBorder="1" applyAlignment="1">
      <alignment horizontal="left" vertical="center"/>
    </xf>
    <xf numFmtId="0" fontId="8" fillId="7" borderId="5" xfId="5" applyFont="1" applyFill="1" applyBorder="1" applyAlignment="1">
      <alignment horizontal="left" vertical="center"/>
    </xf>
    <xf numFmtId="0" fontId="8" fillId="7" borderId="6" xfId="5" applyFont="1" applyFill="1" applyBorder="1" applyAlignment="1">
      <alignment horizontal="left" vertical="center"/>
    </xf>
    <xf numFmtId="0" fontId="8" fillId="7" borderId="0" xfId="5" applyFont="1" applyFill="1" applyAlignment="1">
      <alignment horizontal="left" vertical="center"/>
    </xf>
    <xf numFmtId="0" fontId="8" fillId="7" borderId="7" xfId="5" applyFont="1" applyFill="1" applyBorder="1" applyAlignment="1">
      <alignment horizontal="left" vertical="center"/>
    </xf>
    <xf numFmtId="0" fontId="10" fillId="36" borderId="0" xfId="5" applyFont="1" applyFill="1" applyAlignment="1" applyProtection="1">
      <alignment horizontal="left" vertical="center"/>
      <protection locked="0"/>
    </xf>
    <xf numFmtId="0" fontId="10" fillId="0" borderId="52" xfId="5" applyFont="1" applyBorder="1" applyAlignment="1" applyProtection="1">
      <alignment horizontal="left" vertical="center"/>
      <protection locked="0"/>
    </xf>
    <xf numFmtId="0" fontId="10" fillId="0" borderId="54" xfId="5" applyFont="1" applyBorder="1" applyAlignment="1" applyProtection="1">
      <alignment horizontal="left" vertical="center"/>
      <protection locked="0"/>
    </xf>
    <xf numFmtId="0" fontId="10" fillId="0" borderId="53" xfId="5" applyFont="1" applyBorder="1" applyAlignment="1" applyProtection="1">
      <alignment horizontal="left" vertical="center"/>
      <protection locked="0"/>
    </xf>
    <xf numFmtId="0" fontId="47" fillId="36" borderId="2" xfId="4" applyFont="1" applyFill="1" applyBorder="1" applyAlignment="1" applyProtection="1">
      <alignment horizontal="left" vertical="center" wrapText="1"/>
    </xf>
    <xf numFmtId="0" fontId="47" fillId="36" borderId="9" xfId="4" applyFont="1" applyFill="1" applyBorder="1" applyAlignment="1" applyProtection="1">
      <alignment horizontal="left" vertical="center" wrapText="1"/>
    </xf>
    <xf numFmtId="0" fontId="46" fillId="36" borderId="8" xfId="5" applyFont="1" applyFill="1" applyBorder="1" applyAlignment="1">
      <alignment horizontal="left" vertical="center" wrapText="1"/>
    </xf>
    <xf numFmtId="0" fontId="46" fillId="36" borderId="2" xfId="5" applyFont="1" applyFill="1" applyBorder="1" applyAlignment="1">
      <alignment horizontal="left" vertical="center" wrapText="1"/>
    </xf>
    <xf numFmtId="0" fontId="10" fillId="0" borderId="10" xfId="5" applyFont="1" applyBorder="1" applyAlignment="1" applyProtection="1">
      <alignment horizontal="left" vertical="center"/>
      <protection locked="0"/>
    </xf>
    <xf numFmtId="0" fontId="10" fillId="0" borderId="11" xfId="5" applyFont="1" applyBorder="1" applyAlignment="1" applyProtection="1">
      <alignment horizontal="left" vertical="center"/>
      <protection locked="0"/>
    </xf>
    <xf numFmtId="0" fontId="35" fillId="36" borderId="6" xfId="5" applyFont="1" applyFill="1" applyBorder="1" applyAlignment="1">
      <alignment horizontal="left" vertical="center" wrapText="1"/>
    </xf>
    <xf numFmtId="0" fontId="35" fillId="36" borderId="0" xfId="5" applyFont="1" applyFill="1" applyAlignment="1">
      <alignment horizontal="left" vertical="center" wrapText="1"/>
    </xf>
    <xf numFmtId="0" fontId="35" fillId="36" borderId="7" xfId="5" applyFont="1" applyFill="1" applyBorder="1" applyAlignment="1">
      <alignment horizontal="left" vertical="center" wrapText="1"/>
    </xf>
    <xf numFmtId="0" fontId="13" fillId="7" borderId="6" xfId="5" applyFont="1" applyFill="1" applyBorder="1" applyAlignment="1">
      <alignment horizontal="center" vertical="center" wrapText="1"/>
    </xf>
    <xf numFmtId="0" fontId="13" fillId="7" borderId="0" xfId="5" applyFont="1" applyFill="1" applyAlignment="1">
      <alignment horizontal="center" vertical="center" wrapText="1"/>
    </xf>
    <xf numFmtId="0" fontId="13" fillId="7" borderId="7" xfId="5" applyFont="1" applyFill="1" applyBorder="1" applyAlignment="1">
      <alignment horizontal="center" vertical="center" wrapText="1"/>
    </xf>
    <xf numFmtId="0" fontId="14" fillId="36" borderId="6" xfId="5" applyFont="1" applyFill="1" applyBorder="1" applyAlignment="1">
      <alignment horizontal="center" vertical="center" wrapText="1"/>
    </xf>
    <xf numFmtId="0" fontId="14" fillId="36" borderId="0" xfId="5" applyFont="1" applyFill="1" applyAlignment="1">
      <alignment horizontal="center" vertical="center" wrapText="1"/>
    </xf>
    <xf numFmtId="0" fontId="14" fillId="36" borderId="7" xfId="5" applyFont="1" applyFill="1" applyBorder="1" applyAlignment="1">
      <alignment horizontal="center" vertical="center" wrapText="1"/>
    </xf>
    <xf numFmtId="0" fontId="14" fillId="36" borderId="13" xfId="5" applyFont="1" applyFill="1" applyBorder="1" applyAlignment="1">
      <alignment horizontal="left" vertical="center" wrapText="1"/>
    </xf>
    <xf numFmtId="0" fontId="14" fillId="36" borderId="15" xfId="5" applyFont="1" applyFill="1" applyBorder="1" applyAlignment="1">
      <alignment horizontal="left" vertical="center" wrapText="1"/>
    </xf>
    <xf numFmtId="0" fontId="10" fillId="0" borderId="46" xfId="5" applyFont="1" applyBorder="1" applyAlignment="1" applyProtection="1">
      <alignment horizontal="center" vertical="center"/>
      <protection locked="0"/>
    </xf>
    <xf numFmtId="0" fontId="10" fillId="0" borderId="47" xfId="5" applyFont="1" applyBorder="1" applyAlignment="1" applyProtection="1">
      <alignment horizontal="center" vertical="center"/>
      <protection locked="0"/>
    </xf>
    <xf numFmtId="0" fontId="10" fillId="0" borderId="48" xfId="5" applyFont="1" applyBorder="1" applyAlignment="1" applyProtection="1">
      <alignment horizontal="center" vertical="center"/>
      <protection locked="0"/>
    </xf>
    <xf numFmtId="0" fontId="10" fillId="0" borderId="49" xfId="5" applyFont="1" applyBorder="1" applyAlignment="1" applyProtection="1">
      <alignment horizontal="center" vertical="center"/>
      <protection locked="0"/>
    </xf>
    <xf numFmtId="0" fontId="10" fillId="0" borderId="50" xfId="5" applyFont="1" applyBorder="1" applyAlignment="1" applyProtection="1">
      <alignment horizontal="center" vertical="center"/>
      <protection locked="0"/>
    </xf>
    <xf numFmtId="0" fontId="10" fillId="0" borderId="51" xfId="5" applyFont="1" applyBorder="1" applyAlignment="1" applyProtection="1">
      <alignment horizontal="center" vertical="center"/>
      <protection locked="0"/>
    </xf>
    <xf numFmtId="0" fontId="35" fillId="36" borderId="0" xfId="5" applyFont="1" applyFill="1" applyAlignment="1">
      <alignment horizontal="center" vertical="center"/>
    </xf>
    <xf numFmtId="14" fontId="10" fillId="0" borderId="46" xfId="5" applyNumberFormat="1" applyFont="1" applyBorder="1" applyAlignment="1">
      <alignment horizontal="center" vertical="center"/>
    </xf>
    <xf numFmtId="0" fontId="10" fillId="0" borderId="48" xfId="5" applyFont="1" applyBorder="1" applyAlignment="1">
      <alignment horizontal="center" vertical="center"/>
    </xf>
    <xf numFmtId="0" fontId="10" fillId="0" borderId="49" xfId="5" applyFont="1" applyBorder="1" applyAlignment="1">
      <alignment horizontal="center" vertical="center"/>
    </xf>
    <xf numFmtId="0" fontId="10" fillId="0" borderId="51" xfId="5" applyFont="1" applyBorder="1" applyAlignment="1">
      <alignment horizontal="center" vertical="center"/>
    </xf>
    <xf numFmtId="0" fontId="11" fillId="36" borderId="6" xfId="5" applyFont="1" applyFill="1" applyBorder="1" applyAlignment="1">
      <alignment horizontal="center" vertical="center"/>
    </xf>
    <xf numFmtId="0" fontId="10" fillId="0" borderId="52" xfId="5" applyFont="1" applyBorder="1" applyAlignment="1">
      <alignment horizontal="center" vertical="center"/>
    </xf>
    <xf numFmtId="0" fontId="10" fillId="0" borderId="54" xfId="5" applyFont="1" applyBorder="1" applyAlignment="1">
      <alignment horizontal="center" vertical="center"/>
    </xf>
    <xf numFmtId="0" fontId="10" fillId="0" borderId="53" xfId="5" applyFont="1" applyBorder="1" applyAlignment="1">
      <alignment horizontal="center" vertical="center"/>
    </xf>
    <xf numFmtId="0" fontId="12" fillId="0" borderId="52" xfId="5" applyFont="1" applyBorder="1" applyAlignment="1">
      <alignment horizontal="center" vertical="center"/>
    </xf>
    <xf numFmtId="0" fontId="35" fillId="0" borderId="53" xfId="5" applyFont="1" applyBorder="1" applyAlignment="1">
      <alignment horizontal="center" vertical="center"/>
    </xf>
    <xf numFmtId="0" fontId="17" fillId="7" borderId="0" xfId="5" applyFont="1" applyFill="1" applyAlignment="1">
      <alignment horizontal="center" vertical="center"/>
    </xf>
    <xf numFmtId="0" fontId="17" fillId="7" borderId="7" xfId="5" applyFont="1" applyFill="1" applyBorder="1" applyAlignment="1">
      <alignment horizontal="center" vertical="center"/>
    </xf>
    <xf numFmtId="0" fontId="10" fillId="36" borderId="0" xfId="5" applyFont="1" applyFill="1" applyAlignment="1">
      <alignment horizontal="center" vertical="center" wrapText="1"/>
    </xf>
    <xf numFmtId="0" fontId="54" fillId="16" borderId="31" xfId="6" applyFont="1" applyFill="1" applyBorder="1" applyAlignment="1">
      <alignment horizontal="left" vertical="center" wrapText="1" indent="1"/>
    </xf>
    <xf numFmtId="0" fontId="15" fillId="16" borderId="32" xfId="6" applyFont="1" applyFill="1" applyBorder="1" applyAlignment="1">
      <alignment horizontal="left" vertical="center" wrapText="1" indent="1"/>
    </xf>
    <xf numFmtId="0" fontId="15" fillId="16" borderId="27" xfId="6" applyFont="1" applyFill="1" applyBorder="1" applyAlignment="1">
      <alignment horizontal="left" vertical="center" wrapText="1" indent="1"/>
    </xf>
    <xf numFmtId="0" fontId="15" fillId="16" borderId="31" xfId="6" applyFont="1" applyFill="1" applyBorder="1" applyAlignment="1">
      <alignment horizontal="left" vertical="center" wrapText="1" indent="1"/>
    </xf>
    <xf numFmtId="0" fontId="15" fillId="16" borderId="18" xfId="6" applyFont="1" applyFill="1" applyBorder="1" applyAlignment="1">
      <alignment horizontal="left" vertical="center" wrapText="1" indent="1"/>
    </xf>
    <xf numFmtId="0" fontId="15" fillId="16" borderId="21" xfId="6" applyFont="1" applyFill="1" applyBorder="1" applyAlignment="1">
      <alignment horizontal="left" vertical="center" wrapText="1" indent="1"/>
    </xf>
    <xf numFmtId="0" fontId="15" fillId="16" borderId="16" xfId="6" applyFont="1" applyFill="1" applyBorder="1" applyAlignment="1">
      <alignment horizontal="left" vertical="center" wrapText="1" indent="1"/>
    </xf>
    <xf numFmtId="0" fontId="15" fillId="27" borderId="31" xfId="6" applyFont="1" applyFill="1" applyBorder="1" applyAlignment="1">
      <alignment horizontal="left" vertical="center" wrapText="1" indent="1"/>
    </xf>
    <xf numFmtId="0" fontId="15" fillId="27" borderId="18" xfId="6" applyFont="1" applyFill="1" applyBorder="1" applyAlignment="1">
      <alignment horizontal="left" vertical="center" wrapText="1" indent="1"/>
    </xf>
    <xf numFmtId="0" fontId="15" fillId="27" borderId="32" xfId="6" applyFont="1" applyFill="1" applyBorder="1" applyAlignment="1">
      <alignment horizontal="left" vertical="center" wrapText="1" indent="1"/>
    </xf>
    <xf numFmtId="0" fontId="15" fillId="27" borderId="21" xfId="6" applyFont="1" applyFill="1" applyBorder="1" applyAlignment="1">
      <alignment horizontal="left" vertical="center" wrapText="1" indent="1"/>
    </xf>
    <xf numFmtId="0" fontId="15" fillId="27" borderId="27" xfId="6" applyFont="1" applyFill="1" applyBorder="1" applyAlignment="1">
      <alignment horizontal="left" vertical="center" wrapText="1" indent="1"/>
    </xf>
    <xf numFmtId="0" fontId="15" fillId="27" borderId="16" xfId="6" applyFont="1" applyFill="1" applyBorder="1" applyAlignment="1">
      <alignment horizontal="left" vertical="center" wrapText="1" indent="1"/>
    </xf>
    <xf numFmtId="0" fontId="15" fillId="26" borderId="31" xfId="6" applyFont="1" applyFill="1" applyBorder="1" applyAlignment="1">
      <alignment horizontal="left" vertical="center" wrapText="1" indent="1"/>
    </xf>
    <xf numFmtId="0" fontId="15" fillId="26" borderId="18" xfId="6" applyFont="1" applyFill="1" applyBorder="1" applyAlignment="1">
      <alignment horizontal="left" vertical="center" wrapText="1" indent="1"/>
    </xf>
    <xf numFmtId="0" fontId="15" fillId="26" borderId="32" xfId="6" applyFont="1" applyFill="1" applyBorder="1" applyAlignment="1">
      <alignment horizontal="left" vertical="center" wrapText="1" indent="1"/>
    </xf>
    <xf numFmtId="0" fontId="15" fillId="26" borderId="21" xfId="6" applyFont="1" applyFill="1" applyBorder="1" applyAlignment="1">
      <alignment horizontal="left" vertical="center" wrapText="1" indent="1"/>
    </xf>
    <xf numFmtId="0" fontId="15" fillId="26" borderId="27" xfId="6" applyFont="1" applyFill="1" applyBorder="1" applyAlignment="1">
      <alignment horizontal="left" vertical="center" wrapText="1" indent="1"/>
    </xf>
    <xf numFmtId="0" fontId="15" fillId="26" borderId="16" xfId="6" applyFont="1" applyFill="1" applyBorder="1" applyAlignment="1">
      <alignment horizontal="left" vertical="center" wrapText="1" indent="1"/>
    </xf>
    <xf numFmtId="0" fontId="15" fillId="18" borderId="31" xfId="6" applyFont="1" applyFill="1" applyBorder="1" applyAlignment="1">
      <alignment horizontal="left" vertical="center" wrapText="1" indent="1"/>
    </xf>
    <xf numFmtId="0" fontId="15" fillId="18" borderId="18" xfId="6" applyFont="1" applyFill="1" applyBorder="1" applyAlignment="1">
      <alignment horizontal="left" vertical="center" wrapText="1" indent="1"/>
    </xf>
    <xf numFmtId="0" fontId="15" fillId="18" borderId="32" xfId="6" applyFont="1" applyFill="1" applyBorder="1" applyAlignment="1">
      <alignment horizontal="left" vertical="center" wrapText="1" indent="1"/>
    </xf>
    <xf numFmtId="0" fontId="15" fillId="18" borderId="21" xfId="6" applyFont="1" applyFill="1" applyBorder="1" applyAlignment="1">
      <alignment horizontal="left" vertical="center" wrapText="1" indent="1"/>
    </xf>
    <xf numFmtId="0" fontId="15" fillId="18" borderId="27" xfId="6" applyFont="1" applyFill="1" applyBorder="1" applyAlignment="1">
      <alignment horizontal="left" vertical="center" wrapText="1" indent="1"/>
    </xf>
    <xf numFmtId="0" fontId="15" fillId="18" borderId="16" xfId="6" applyFont="1" applyFill="1" applyBorder="1" applyAlignment="1">
      <alignment horizontal="left" vertical="center" wrapText="1" indent="1"/>
    </xf>
    <xf numFmtId="0" fontId="15" fillId="18" borderId="28" xfId="6" applyFont="1" applyFill="1" applyBorder="1" applyAlignment="1">
      <alignment vertical="center" wrapText="1"/>
    </xf>
    <xf numFmtId="0" fontId="15" fillId="18" borderId="29" xfId="6" applyFont="1" applyFill="1" applyBorder="1" applyAlignment="1">
      <alignment vertical="center" wrapText="1"/>
    </xf>
    <xf numFmtId="0" fontId="15" fillId="18" borderId="23" xfId="6" applyFont="1" applyFill="1" applyBorder="1" applyAlignment="1">
      <alignment vertical="center" wrapText="1"/>
    </xf>
    <xf numFmtId="0" fontId="15" fillId="26" borderId="31" xfId="6" applyFont="1" applyFill="1" applyBorder="1" applyAlignment="1">
      <alignment vertical="center" wrapText="1"/>
    </xf>
    <xf numFmtId="0" fontId="15" fillId="26" borderId="17" xfId="6" applyFont="1" applyFill="1" applyBorder="1" applyAlignment="1">
      <alignment vertical="center" wrapText="1"/>
    </xf>
    <xf numFmtId="0" fontId="15" fillId="26" borderId="18" xfId="6" applyFont="1" applyFill="1" applyBorder="1" applyAlignment="1">
      <alignment vertical="center" wrapText="1"/>
    </xf>
    <xf numFmtId="0" fontId="15" fillId="26" borderId="32" xfId="6" applyFont="1" applyFill="1" applyBorder="1" applyAlignment="1">
      <alignment vertical="center" wrapText="1"/>
    </xf>
    <xf numFmtId="0" fontId="15" fillId="26" borderId="0" xfId="6" applyFont="1" applyFill="1" applyAlignment="1">
      <alignment vertical="center" wrapText="1"/>
    </xf>
    <xf numFmtId="0" fontId="15" fillId="26" borderId="21" xfId="6" applyFont="1" applyFill="1" applyBorder="1" applyAlignment="1">
      <alignment vertical="center" wrapText="1"/>
    </xf>
    <xf numFmtId="0" fontId="15" fillId="26" borderId="27" xfId="6" applyFont="1" applyFill="1" applyBorder="1" applyAlignment="1">
      <alignment vertical="center" wrapText="1"/>
    </xf>
    <xf numFmtId="0" fontId="15" fillId="26" borderId="19" xfId="6" applyFont="1" applyFill="1" applyBorder="1" applyAlignment="1">
      <alignment vertical="center" wrapText="1"/>
    </xf>
    <xf numFmtId="0" fontId="15" fillId="26" borderId="16" xfId="6" applyFont="1" applyFill="1" applyBorder="1" applyAlignment="1">
      <alignment vertical="center" wrapText="1"/>
    </xf>
    <xf numFmtId="0" fontId="15" fillId="16" borderId="28" xfId="6" applyFont="1" applyFill="1" applyBorder="1" applyAlignment="1">
      <alignment vertical="center" wrapText="1"/>
    </xf>
    <xf numFmtId="0" fontId="15" fillId="16" borderId="29" xfId="6" applyFont="1" applyFill="1" applyBorder="1" applyAlignment="1">
      <alignment vertical="center" wrapText="1"/>
    </xf>
    <xf numFmtId="0" fontId="15" fillId="16" borderId="23" xfId="6" applyFont="1" applyFill="1" applyBorder="1" applyAlignment="1">
      <alignment vertical="center" wrapText="1"/>
    </xf>
    <xf numFmtId="0" fontId="15" fillId="27" borderId="28" xfId="6" applyFont="1" applyFill="1" applyBorder="1" applyAlignment="1">
      <alignment vertical="center" wrapText="1"/>
    </xf>
    <xf numFmtId="0" fontId="15" fillId="27" borderId="29" xfId="6" applyFont="1" applyFill="1" applyBorder="1" applyAlignment="1">
      <alignment vertical="center" wrapText="1"/>
    </xf>
    <xf numFmtId="0" fontId="15" fillId="27" borderId="23" xfId="6" applyFont="1" applyFill="1" applyBorder="1" applyAlignment="1">
      <alignment vertical="center" wrapText="1"/>
    </xf>
    <xf numFmtId="0" fontId="54" fillId="27" borderId="31" xfId="6" applyFont="1" applyFill="1" applyBorder="1" applyAlignment="1">
      <alignment horizontal="left" vertical="center" wrapText="1"/>
    </xf>
    <xf numFmtId="0" fontId="15" fillId="27" borderId="32" xfId="6" applyFont="1" applyFill="1" applyBorder="1" applyAlignment="1">
      <alignment horizontal="left" vertical="center" wrapText="1"/>
    </xf>
    <xf numFmtId="0" fontId="15" fillId="27" borderId="27" xfId="6" applyFont="1" applyFill="1" applyBorder="1" applyAlignment="1">
      <alignment horizontal="left" vertical="center" wrapText="1"/>
    </xf>
    <xf numFmtId="0" fontId="16" fillId="28" borderId="30" xfId="6" applyFont="1" applyFill="1" applyBorder="1" applyAlignment="1">
      <alignment horizontal="center" vertical="center" wrapText="1"/>
    </xf>
    <xf numFmtId="0" fontId="16" fillId="28" borderId="20" xfId="6" applyFont="1" applyFill="1" applyBorder="1" applyAlignment="1">
      <alignment horizontal="center" vertical="center" wrapText="1"/>
    </xf>
    <xf numFmtId="0" fontId="16" fillId="28" borderId="22" xfId="6" applyFont="1" applyFill="1" applyBorder="1" applyAlignment="1">
      <alignment horizontal="center" vertical="center" wrapText="1"/>
    </xf>
    <xf numFmtId="0" fontId="16" fillId="26" borderId="30" xfId="6" applyFont="1" applyFill="1" applyBorder="1" applyAlignment="1">
      <alignment horizontal="center" vertical="center" wrapText="1"/>
    </xf>
    <xf numFmtId="0" fontId="16" fillId="26" borderId="20" xfId="6" applyFont="1" applyFill="1" applyBorder="1" applyAlignment="1">
      <alignment horizontal="center" vertical="center" wrapText="1"/>
    </xf>
    <xf numFmtId="0" fontId="16" fillId="26" borderId="22" xfId="6" applyFont="1" applyFill="1" applyBorder="1" applyAlignment="1">
      <alignment horizontal="center" vertical="center" wrapText="1"/>
    </xf>
    <xf numFmtId="0" fontId="16" fillId="18" borderId="30" xfId="6" applyFont="1" applyFill="1" applyBorder="1" applyAlignment="1">
      <alignment horizontal="center" vertical="center" wrapText="1"/>
    </xf>
    <xf numFmtId="0" fontId="16" fillId="18" borderId="20" xfId="6" applyFont="1" applyFill="1" applyBorder="1" applyAlignment="1">
      <alignment horizontal="center" vertical="center" wrapText="1"/>
    </xf>
    <xf numFmtId="0" fontId="16" fillId="18" borderId="22" xfId="6" applyFont="1" applyFill="1" applyBorder="1" applyAlignment="1">
      <alignment horizontal="center" vertical="center" wrapText="1"/>
    </xf>
    <xf numFmtId="0" fontId="16" fillId="27" borderId="30" xfId="6" applyFont="1" applyFill="1" applyBorder="1" applyAlignment="1">
      <alignment horizontal="center" vertical="center" wrapText="1"/>
    </xf>
    <xf numFmtId="0" fontId="16" fillId="27" borderId="20" xfId="6" applyFont="1" applyFill="1" applyBorder="1" applyAlignment="1">
      <alignment horizontal="center" vertical="center" wrapText="1"/>
    </xf>
    <xf numFmtId="0" fontId="16" fillId="27" borderId="22" xfId="6" applyFont="1" applyFill="1" applyBorder="1" applyAlignment="1">
      <alignment horizontal="center" vertical="center" wrapText="1"/>
    </xf>
    <xf numFmtId="0" fontId="22" fillId="19" borderId="30" xfId="6" applyFont="1" applyFill="1" applyBorder="1" applyAlignment="1">
      <alignment horizontal="center" vertical="center" wrapText="1"/>
    </xf>
    <xf numFmtId="0" fontId="22" fillId="19" borderId="22" xfId="6" applyFont="1" applyFill="1" applyBorder="1" applyAlignment="1">
      <alignment horizontal="center" vertical="center" wrapText="1"/>
    </xf>
    <xf numFmtId="0" fontId="23" fillId="19" borderId="31" xfId="6" applyFont="1" applyFill="1" applyBorder="1" applyAlignment="1">
      <alignment horizontal="center" vertical="center" wrapText="1"/>
    </xf>
    <xf numFmtId="0" fontId="23" fillId="19" borderId="18" xfId="6" applyFont="1" applyFill="1" applyBorder="1" applyAlignment="1">
      <alignment horizontal="center" vertical="center"/>
    </xf>
    <xf numFmtId="0" fontId="23" fillId="19" borderId="33" xfId="6" applyFont="1" applyFill="1" applyBorder="1" applyAlignment="1">
      <alignment horizontal="center" vertical="center"/>
    </xf>
    <xf numFmtId="0" fontId="23" fillId="19" borderId="34" xfId="6" applyFont="1" applyFill="1" applyBorder="1" applyAlignment="1">
      <alignment horizontal="center" vertical="center"/>
    </xf>
    <xf numFmtId="0" fontId="23" fillId="19" borderId="35" xfId="6" applyFont="1" applyFill="1" applyBorder="1" applyAlignment="1">
      <alignment horizontal="center" vertical="center"/>
    </xf>
    <xf numFmtId="0" fontId="23" fillId="19" borderId="20" xfId="6" applyFont="1" applyFill="1" applyBorder="1" applyAlignment="1">
      <alignment horizontal="center" vertical="center"/>
    </xf>
    <xf numFmtId="0" fontId="23" fillId="19" borderId="26" xfId="6" applyFont="1" applyFill="1" applyBorder="1" applyAlignment="1">
      <alignment horizontal="center" vertical="center"/>
    </xf>
    <xf numFmtId="0" fontId="24" fillId="19" borderId="30" xfId="6" applyFont="1" applyFill="1" applyBorder="1" applyAlignment="1">
      <alignment horizontal="center" vertical="center" textRotation="90" wrapText="1"/>
    </xf>
    <xf numFmtId="0" fontId="24" fillId="19" borderId="20" xfId="6" applyFont="1" applyFill="1" applyBorder="1" applyAlignment="1">
      <alignment horizontal="center" vertical="center" textRotation="90" wrapText="1"/>
    </xf>
    <xf numFmtId="0" fontId="24" fillId="19" borderId="26" xfId="6" applyFont="1" applyFill="1" applyBorder="1" applyAlignment="1">
      <alignment horizontal="center" vertical="center" textRotation="90" wrapText="1"/>
    </xf>
    <xf numFmtId="0" fontId="16" fillId="16" borderId="30" xfId="6" applyFont="1" applyFill="1" applyBorder="1" applyAlignment="1">
      <alignment horizontal="center" vertical="center" wrapText="1"/>
    </xf>
    <xf numFmtId="0" fontId="16" fillId="16" borderId="20" xfId="6" applyFont="1" applyFill="1" applyBorder="1" applyAlignment="1">
      <alignment horizontal="center" vertical="center" wrapText="1"/>
    </xf>
    <xf numFmtId="0" fontId="16" fillId="16" borderId="22" xfId="6" applyFont="1" applyFill="1" applyBorder="1" applyAlignment="1">
      <alignment horizontal="center" vertical="center" wrapText="1"/>
    </xf>
    <xf numFmtId="0" fontId="23" fillId="19" borderId="30" xfId="6" applyFont="1" applyFill="1" applyBorder="1" applyAlignment="1">
      <alignment horizontal="center" vertical="center" wrapText="1"/>
    </xf>
    <xf numFmtId="0" fontId="23" fillId="19" borderId="20" xfId="6" applyFont="1" applyFill="1" applyBorder="1" applyAlignment="1">
      <alignment horizontal="center" vertical="center" wrapText="1"/>
    </xf>
    <xf numFmtId="0" fontId="23" fillId="19" borderId="26" xfId="6" applyFont="1" applyFill="1" applyBorder="1" applyAlignment="1">
      <alignment horizontal="center" vertical="center" wrapText="1"/>
    </xf>
    <xf numFmtId="0" fontId="24" fillId="19" borderId="28" xfId="6" applyFont="1" applyFill="1" applyBorder="1" applyAlignment="1">
      <alignment horizontal="center" vertical="center" wrapText="1"/>
    </xf>
    <xf numFmtId="0" fontId="24" fillId="19" borderId="23" xfId="6" applyFont="1" applyFill="1" applyBorder="1" applyAlignment="1">
      <alignment horizontal="center" vertical="center" wrapText="1"/>
    </xf>
    <xf numFmtId="0" fontId="15" fillId="28" borderId="31" xfId="6" applyFont="1" applyFill="1" applyBorder="1" applyAlignment="1">
      <alignment horizontal="left" vertical="center" wrapText="1" indent="1"/>
    </xf>
    <xf numFmtId="0" fontId="15" fillId="28" borderId="18" xfId="6" applyFont="1" applyFill="1" applyBorder="1" applyAlignment="1">
      <alignment horizontal="left" vertical="center" wrapText="1" indent="1"/>
    </xf>
    <xf numFmtId="0" fontId="15" fillId="28" borderId="32" xfId="6" applyFont="1" applyFill="1" applyBorder="1" applyAlignment="1">
      <alignment horizontal="left" vertical="center" wrapText="1" indent="1"/>
    </xf>
    <xf numFmtId="0" fontId="15" fillId="28" borderId="21" xfId="6" applyFont="1" applyFill="1" applyBorder="1" applyAlignment="1">
      <alignment horizontal="left" vertical="center" wrapText="1" indent="1"/>
    </xf>
    <xf numFmtId="0" fontId="15" fillId="28" borderId="27" xfId="6" applyFont="1" applyFill="1" applyBorder="1" applyAlignment="1">
      <alignment horizontal="left" vertical="center" wrapText="1" indent="1"/>
    </xf>
    <xf numFmtId="0" fontId="15" fillId="28" borderId="16" xfId="6" applyFont="1" applyFill="1" applyBorder="1" applyAlignment="1">
      <alignment horizontal="left" vertical="center" wrapText="1" indent="1"/>
    </xf>
    <xf numFmtId="0" fontId="32" fillId="26" borderId="36" xfId="6" applyFont="1" applyFill="1" applyBorder="1" applyAlignment="1">
      <alignment horizontal="left" vertical="center" wrapText="1" indent="2"/>
    </xf>
    <xf numFmtId="0" fontId="32" fillId="26" borderId="37" xfId="6" applyFont="1" applyFill="1" applyBorder="1" applyAlignment="1">
      <alignment horizontal="left" vertical="center" wrapText="1" indent="2"/>
    </xf>
    <xf numFmtId="0" fontId="32" fillId="26" borderId="38" xfId="6" applyFont="1" applyFill="1" applyBorder="1" applyAlignment="1">
      <alignment horizontal="left" vertical="center" wrapText="1" indent="2"/>
    </xf>
    <xf numFmtId="0" fontId="54" fillId="18" borderId="31" xfId="6" applyFont="1" applyFill="1" applyBorder="1" applyAlignment="1">
      <alignment horizontal="left" vertical="center" wrapText="1" indent="1"/>
    </xf>
    <xf numFmtId="0" fontId="23" fillId="19" borderId="28" xfId="6" applyFont="1" applyFill="1" applyBorder="1" applyAlignment="1">
      <alignment horizontal="center" vertical="center" wrapText="1"/>
    </xf>
    <xf numFmtId="0" fontId="23" fillId="19" borderId="29" xfId="6" applyFont="1" applyFill="1" applyBorder="1" applyAlignment="1">
      <alignment horizontal="center" vertical="center" wrapText="1"/>
    </xf>
    <xf numFmtId="0" fontId="23" fillId="19" borderId="24" xfId="6" applyFont="1" applyFill="1" applyBorder="1" applyAlignment="1">
      <alignment horizontal="center" vertical="center" wrapText="1"/>
    </xf>
    <xf numFmtId="0" fontId="15" fillId="28" borderId="31" xfId="6" applyFont="1" applyFill="1" applyBorder="1" applyAlignment="1">
      <alignment vertical="center" wrapText="1"/>
    </xf>
    <xf numFmtId="0" fontId="15" fillId="28" borderId="17" xfId="6" applyFont="1" applyFill="1" applyBorder="1" applyAlignment="1">
      <alignment vertical="center" wrapText="1"/>
    </xf>
    <xf numFmtId="0" fontId="15" fillId="28" borderId="18" xfId="6" applyFont="1" applyFill="1" applyBorder="1" applyAlignment="1">
      <alignment vertical="center" wrapText="1"/>
    </xf>
    <xf numFmtId="0" fontId="15" fillId="28" borderId="32" xfId="6" applyFont="1" applyFill="1" applyBorder="1" applyAlignment="1">
      <alignment vertical="center" wrapText="1"/>
    </xf>
    <xf numFmtId="0" fontId="15" fillId="28" borderId="0" xfId="6" applyFont="1" applyFill="1" applyAlignment="1">
      <alignment vertical="center" wrapText="1"/>
    </xf>
    <xf numFmtId="0" fontId="15" fillId="28" borderId="21" xfId="6" applyFont="1" applyFill="1" applyBorder="1" applyAlignment="1">
      <alignment vertical="center" wrapText="1"/>
    </xf>
    <xf numFmtId="0" fontId="15" fillId="28" borderId="27" xfId="6" applyFont="1" applyFill="1" applyBorder="1" applyAlignment="1">
      <alignment vertical="center" wrapText="1"/>
    </xf>
    <xf numFmtId="0" fontId="15" fillId="28" borderId="19" xfId="6" applyFont="1" applyFill="1" applyBorder="1" applyAlignment="1">
      <alignment vertical="center" wrapText="1"/>
    </xf>
    <xf numFmtId="0" fontId="15" fillId="28" borderId="16" xfId="6" applyFont="1" applyFill="1" applyBorder="1" applyAlignment="1">
      <alignment vertical="center" wrapText="1"/>
    </xf>
    <xf numFmtId="0" fontId="24" fillId="19" borderId="29" xfId="6" applyFont="1" applyFill="1" applyBorder="1" applyAlignment="1">
      <alignment horizontal="center" vertical="center" wrapText="1"/>
    </xf>
    <xf numFmtId="0" fontId="15" fillId="28" borderId="30" xfId="6" applyFont="1" applyFill="1" applyBorder="1" applyAlignment="1">
      <alignment horizontal="center" vertical="center" wrapText="1"/>
    </xf>
    <xf numFmtId="0" fontId="15" fillId="28" borderId="20" xfId="6" applyFont="1" applyFill="1" applyBorder="1" applyAlignment="1">
      <alignment horizontal="center" vertical="center" wrapText="1"/>
    </xf>
    <xf numFmtId="0" fontId="15" fillId="28" borderId="22" xfId="6" applyFont="1" applyFill="1" applyBorder="1" applyAlignment="1">
      <alignment horizontal="center" vertical="center" wrapText="1"/>
    </xf>
    <xf numFmtId="0" fontId="16" fillId="0" borderId="0" xfId="0" applyFont="1" applyAlignment="1">
      <alignment horizontal="center" wrapText="1"/>
    </xf>
    <xf numFmtId="0" fontId="8" fillId="7" borderId="0" xfId="0" applyFont="1" applyFill="1" applyAlignment="1">
      <alignment horizontal="left" vertical="top" wrapText="1"/>
    </xf>
    <xf numFmtId="0" fontId="9" fillId="0" borderId="39" xfId="0" applyFont="1" applyBorder="1" applyAlignment="1">
      <alignment horizontal="left" vertical="top" wrapText="1"/>
    </xf>
    <xf numFmtId="0" fontId="9" fillId="0" borderId="40" xfId="0" applyFont="1" applyBorder="1" applyAlignment="1">
      <alignment horizontal="left" vertical="top" wrapText="1"/>
    </xf>
    <xf numFmtId="0" fontId="9" fillId="0" borderId="41" xfId="0" applyFont="1" applyBorder="1" applyAlignment="1">
      <alignment horizontal="left" vertical="top" wrapText="1"/>
    </xf>
    <xf numFmtId="0" fontId="8" fillId="7" borderId="0" xfId="0" applyFont="1" applyFill="1" applyAlignment="1">
      <alignment horizontal="left" vertical="center" wrapText="1"/>
    </xf>
    <xf numFmtId="0" fontId="9" fillId="0" borderId="39" xfId="0" applyFont="1" applyBorder="1" applyAlignment="1">
      <alignment horizontal="left" vertical="top"/>
    </xf>
    <xf numFmtId="0" fontId="9" fillId="0" borderId="40" xfId="0" applyFont="1" applyBorder="1" applyAlignment="1">
      <alignment horizontal="left" vertical="top"/>
    </xf>
    <xf numFmtId="0" fontId="9" fillId="0" borderId="41" xfId="0" applyFont="1" applyBorder="1" applyAlignment="1">
      <alignment horizontal="left" vertical="top"/>
    </xf>
  </cellXfs>
  <cellStyles count="16">
    <cellStyle name="Accent1 2" xfId="12" xr:uid="{EB18309E-2D60-4565-8E62-F8376A5B84E9}"/>
    <cellStyle name="Accent2 2" xfId="15" xr:uid="{6FFB3519-73A5-475F-8FC9-74250DD5E222}"/>
    <cellStyle name="Accent3 2" xfId="10" xr:uid="{354589DB-FBD5-4D8C-913F-772205E00D3D}"/>
    <cellStyle name="Accent4 2" xfId="14" xr:uid="{F68232E0-70CD-405E-9030-279FCB3ABEBC}"/>
    <cellStyle name="Accent5 2" xfId="11" xr:uid="{928BE290-26C9-4DD6-BAD3-E8F5FA36C111}"/>
    <cellStyle name="Accent6 2" xfId="13" xr:uid="{0079EE74-7E2B-47C4-8185-35EE46CD4DF9}"/>
    <cellStyle name="Bad" xfId="2" builtinId="27"/>
    <cellStyle name="Currency" xfId="3" builtinId="4"/>
    <cellStyle name="Good" xfId="1" builtinId="26"/>
    <cellStyle name="Hyperlink" xfId="4" builtinId="8"/>
    <cellStyle name="Hyperlink 2" xfId="9" xr:uid="{C151243F-48E3-4F62-A53D-7C3E1FA4A4F7}"/>
    <cellStyle name="Normal" xfId="0" builtinId="0"/>
    <cellStyle name="Normal 2" xfId="5" xr:uid="{00000000-0005-0000-0000-000006000000}"/>
    <cellStyle name="Normal 2 2" xfId="8" xr:uid="{4F02D6EB-DC94-462D-9A41-B78504DB8D87}"/>
    <cellStyle name="Normal 2 3" xfId="7" xr:uid="{43881783-8B36-48A4-99C9-2365BC94E5B1}"/>
    <cellStyle name="Normal 3" xfId="6" xr:uid="{1A8F3A71-F9F7-41C6-A504-7F45073BF63E}"/>
  </cellStyles>
  <dxfs count="47">
    <dxf>
      <fill>
        <patternFill>
          <bgColor rgb="FF00B0F0"/>
        </patternFill>
      </fill>
    </dxf>
    <dxf>
      <fill>
        <patternFill>
          <bgColor rgb="FF92D050"/>
        </patternFill>
      </fill>
    </dxf>
    <dxf>
      <fill>
        <patternFill>
          <bgColor rgb="FFFFFF00"/>
        </patternFill>
      </fill>
    </dxf>
    <dxf>
      <fill>
        <patternFill>
          <bgColor rgb="FFED7D31"/>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0000"/>
        </patternFill>
      </fill>
    </dxf>
    <dxf>
      <fill>
        <patternFill>
          <bgColor rgb="FFED7D31"/>
        </patternFill>
      </fill>
    </dxf>
    <dxf>
      <fill>
        <patternFill>
          <bgColor rgb="FFED7D3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patternType="solid">
          <bgColor rgb="FF92D050"/>
        </patternFill>
      </fill>
    </dxf>
    <dxf>
      <fill>
        <patternFill>
          <bgColor rgb="FF92D050"/>
        </patternFill>
      </fill>
    </dxf>
    <dxf>
      <fill>
        <patternFill>
          <bgColor rgb="FFED7D31"/>
        </patternFill>
      </fill>
    </dxf>
    <dxf>
      <fill>
        <patternFill>
          <bgColor rgb="FF92D050"/>
        </patternFill>
      </fill>
    </dxf>
    <dxf>
      <fill>
        <patternFill>
          <bgColor rgb="FFC4D79B"/>
        </patternFill>
      </fill>
    </dxf>
    <dxf>
      <fill>
        <patternFill>
          <bgColor rgb="FFFFFF00"/>
        </patternFill>
      </fill>
    </dxf>
    <dxf>
      <fill>
        <patternFill>
          <bgColor rgb="FFED7D31"/>
        </patternFill>
      </fill>
    </dxf>
    <dxf>
      <fill>
        <patternFill>
          <bgColor rgb="FFFF0000"/>
        </patternFill>
      </fill>
    </dxf>
    <dxf>
      <font>
        <color theme="0"/>
      </font>
      <fill>
        <patternFill>
          <bgColor theme="1"/>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BFBFBF"/>
        </patternFill>
      </fill>
    </dxf>
    <dxf>
      <font>
        <color theme="0"/>
      </font>
      <fill>
        <patternFill>
          <bgColor theme="1"/>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4" tint="-0.24994659260841701"/>
        </patternFill>
      </fill>
    </dxf>
    <dxf>
      <font>
        <color theme="0"/>
      </font>
      <fill>
        <patternFill>
          <bgColor theme="4" tint="-0.499984740745262"/>
        </patternFill>
      </fill>
    </dxf>
  </dxfs>
  <tableStyles count="1" defaultTableStyle="TableStyleMedium2" defaultPivotStyle="PivotStyleLight16">
    <tableStyle name="Table Style 1" pivot="0" count="0" xr9:uid="{D313F81E-EE72-454C-9DE3-BAE22510A909}"/>
  </tableStyles>
  <colors>
    <mruColors>
      <color rgb="FFED7D31"/>
      <color rgb="FF009999"/>
      <color rgb="FF92D050"/>
      <color rgb="FF00B0F0"/>
      <color rgb="FF3BF010"/>
      <color rgb="FFFFFF7D"/>
      <color rgb="FFFFC000"/>
      <color rgb="FF33CCCC"/>
      <color rgb="FFC4D79B"/>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200025</xdr:colOff>
      <xdr:row>0</xdr:row>
      <xdr:rowOff>0</xdr:rowOff>
    </xdr:from>
    <xdr:to>
      <xdr:col>10</xdr:col>
      <xdr:colOff>0</xdr:colOff>
      <xdr:row>1</xdr:row>
      <xdr:rowOff>209550</xdr:rowOff>
    </xdr:to>
    <xdr:pic>
      <xdr:nvPicPr>
        <xdr:cNvPr id="5" name="Picture 4">
          <a:extLst>
            <a:ext uri="{FF2B5EF4-FFF2-40B4-BE49-F238E27FC236}">
              <a16:creationId xmlns:a16="http://schemas.microsoft.com/office/drawing/2014/main" id="{D35AFEAF-90EF-4DF7-9EC5-9D544E3E8C1E}"/>
            </a:ext>
          </a:extLst>
        </xdr:cNvPr>
        <xdr:cNvPicPr>
          <a:picLocks noChangeAspect="1"/>
        </xdr:cNvPicPr>
      </xdr:nvPicPr>
      <xdr:blipFill>
        <a:blip xmlns:r="http://schemas.openxmlformats.org/officeDocument/2006/relationships" r:embed="rId1"/>
        <a:stretch>
          <a:fillRect/>
        </a:stretch>
      </xdr:blipFill>
      <xdr:spPr>
        <a:xfrm>
          <a:off x="5810250" y="0"/>
          <a:ext cx="1914525"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ntractorMonthlyReports@mainroads.wa.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3"/>
  </sheetPr>
  <dimension ref="A1:AI125"/>
  <sheetViews>
    <sheetView tabSelected="1" zoomScaleNormal="100" workbookViewId="0">
      <selection activeCell="P12" sqref="P12"/>
    </sheetView>
  </sheetViews>
  <sheetFormatPr defaultColWidth="8.69921875" defaultRowHeight="19.2"/>
  <cols>
    <col min="1" max="1" width="16.69921875" style="1" customWidth="1"/>
    <col min="2" max="4" width="8.69921875" style="1"/>
    <col min="5" max="5" width="5.59765625" style="1" customWidth="1"/>
    <col min="6" max="6" width="14.59765625" style="1" customWidth="1"/>
    <col min="7" max="7" width="10.3984375" style="1" customWidth="1"/>
    <col min="8" max="8" width="10.09765625" style="1" customWidth="1"/>
    <col min="9" max="9" width="8.69921875" style="1"/>
    <col min="10" max="10" width="8.8984375" style="1" customWidth="1"/>
    <col min="11" max="11" width="1.09765625" style="1" customWidth="1"/>
    <col min="12" max="12" width="12.8984375" style="1" bestFit="1" customWidth="1"/>
    <col min="13" max="20" width="8.69921875" style="1"/>
    <col min="21" max="21" width="14" style="1" customWidth="1"/>
    <col min="22" max="16384" width="8.69921875" style="1"/>
  </cols>
  <sheetData>
    <row r="1" spans="1:35">
      <c r="A1" s="225" t="s">
        <v>0</v>
      </c>
      <c r="B1" s="226"/>
      <c r="C1" s="226"/>
      <c r="D1" s="226"/>
      <c r="E1" s="226"/>
      <c r="F1" s="226"/>
      <c r="G1" s="226"/>
      <c r="H1" s="226"/>
      <c r="I1" s="226"/>
      <c r="J1" s="227"/>
      <c r="K1" s="2"/>
      <c r="L1" s="2"/>
      <c r="M1" s="2"/>
      <c r="N1" s="2"/>
      <c r="O1" s="2"/>
      <c r="P1" s="2"/>
      <c r="Q1" s="2"/>
      <c r="R1" s="2"/>
      <c r="S1" s="2"/>
      <c r="T1" s="2"/>
      <c r="U1" s="2"/>
      <c r="V1" s="2"/>
      <c r="W1" s="2"/>
      <c r="X1" s="2"/>
      <c r="Y1" s="2"/>
      <c r="Z1" s="2"/>
      <c r="AA1" s="2"/>
      <c r="AB1" s="2"/>
      <c r="AC1" s="2"/>
      <c r="AD1" s="2"/>
      <c r="AE1" s="2"/>
      <c r="AF1" s="2"/>
      <c r="AG1" s="2"/>
      <c r="AH1" s="2"/>
      <c r="AI1" s="2"/>
    </row>
    <row r="2" spans="1:35">
      <c r="A2" s="228"/>
      <c r="B2" s="229"/>
      <c r="C2" s="229"/>
      <c r="D2" s="229"/>
      <c r="E2" s="229"/>
      <c r="F2" s="229"/>
      <c r="G2" s="229"/>
      <c r="H2" s="229"/>
      <c r="I2" s="229"/>
      <c r="J2" s="230"/>
      <c r="K2" s="2"/>
      <c r="L2" s="129"/>
      <c r="M2" s="129"/>
      <c r="N2" s="2"/>
      <c r="O2" s="2"/>
      <c r="P2" s="2"/>
      <c r="Q2" s="2"/>
      <c r="R2" s="2"/>
      <c r="S2" s="2"/>
      <c r="T2" s="2"/>
      <c r="U2" s="2"/>
      <c r="V2" s="2"/>
      <c r="W2" s="2"/>
      <c r="X2" s="2"/>
      <c r="Y2" s="2"/>
      <c r="Z2" s="2"/>
      <c r="AA2" s="2"/>
      <c r="AB2" s="2"/>
      <c r="AC2" s="2"/>
      <c r="AD2" s="2"/>
      <c r="AE2" s="2"/>
      <c r="AF2" s="2"/>
      <c r="AG2" s="2"/>
      <c r="AH2" s="2"/>
      <c r="AI2" s="2"/>
    </row>
    <row r="3" spans="1:35">
      <c r="A3" s="110" t="s">
        <v>1</v>
      </c>
      <c r="B3" s="116"/>
      <c r="C3" s="116"/>
      <c r="D3" s="116"/>
      <c r="E3" s="116"/>
      <c r="F3" s="116"/>
      <c r="G3" s="116"/>
      <c r="H3" s="116"/>
      <c r="I3" s="116"/>
      <c r="J3" s="115"/>
      <c r="K3" s="2"/>
      <c r="L3" s="129"/>
      <c r="M3" s="129"/>
      <c r="N3" s="2"/>
      <c r="O3" s="2"/>
      <c r="P3" s="2"/>
      <c r="Q3" s="2"/>
      <c r="R3" s="2"/>
      <c r="S3" s="2"/>
      <c r="T3" s="2"/>
      <c r="U3" s="2"/>
      <c r="V3" s="2"/>
      <c r="W3" s="2"/>
      <c r="X3" s="2"/>
      <c r="Y3" s="2"/>
      <c r="Z3" s="2"/>
      <c r="AA3" s="2"/>
      <c r="AB3" s="2"/>
      <c r="AC3" s="2"/>
      <c r="AD3" s="2"/>
      <c r="AE3" s="2"/>
      <c r="AF3" s="2"/>
      <c r="AG3" s="2"/>
      <c r="AH3" s="2"/>
      <c r="AI3" s="2"/>
    </row>
    <row r="4" spans="1:35">
      <c r="A4" s="110" t="s">
        <v>2</v>
      </c>
      <c r="B4" s="232" t="s">
        <v>3</v>
      </c>
      <c r="C4" s="233"/>
      <c r="D4" s="234"/>
      <c r="E4" s="116"/>
      <c r="F4" s="117" t="s">
        <v>4</v>
      </c>
      <c r="G4" s="189" t="s">
        <v>5</v>
      </c>
      <c r="H4" s="117" t="s">
        <v>6</v>
      </c>
      <c r="I4" s="189" t="s">
        <v>7</v>
      </c>
      <c r="J4" s="115"/>
      <c r="K4" s="2"/>
      <c r="L4" s="129"/>
      <c r="M4" s="129"/>
      <c r="N4" s="2"/>
      <c r="O4" s="2"/>
      <c r="P4" s="2"/>
      <c r="Q4" s="2"/>
      <c r="R4" s="2"/>
      <c r="S4" s="2"/>
      <c r="T4" s="2"/>
      <c r="U4" s="2"/>
      <c r="V4" s="2"/>
      <c r="W4" s="2"/>
      <c r="X4" s="2"/>
      <c r="Y4" s="2"/>
      <c r="Z4" s="2"/>
      <c r="AA4" s="2"/>
      <c r="AB4" s="2"/>
      <c r="AC4" s="2"/>
      <c r="AD4" s="2"/>
      <c r="AE4" s="2"/>
      <c r="AF4" s="2"/>
      <c r="AG4" s="2"/>
      <c r="AH4" s="2"/>
      <c r="AI4" s="2"/>
    </row>
    <row r="5" spans="1:35">
      <c r="A5" s="111"/>
      <c r="B5" s="116"/>
      <c r="C5" s="116"/>
      <c r="D5" s="116"/>
      <c r="E5" s="116"/>
      <c r="F5" s="116"/>
      <c r="G5" s="116"/>
      <c r="H5" s="146"/>
      <c r="I5" s="116"/>
      <c r="J5" s="115"/>
      <c r="K5" s="2"/>
      <c r="L5" s="129"/>
      <c r="M5" s="129"/>
      <c r="N5" s="2"/>
      <c r="O5" s="2"/>
      <c r="P5" s="2"/>
      <c r="Q5" s="2"/>
      <c r="R5" s="2"/>
      <c r="S5" s="2"/>
      <c r="T5" s="2"/>
      <c r="U5" s="2"/>
      <c r="V5" s="2"/>
      <c r="W5" s="2"/>
      <c r="X5" s="2"/>
      <c r="Y5" s="2"/>
      <c r="Z5" s="2"/>
      <c r="AA5" s="2"/>
      <c r="AB5" s="2"/>
      <c r="AC5" s="2"/>
      <c r="AD5" s="2"/>
      <c r="AE5" s="2"/>
      <c r="AF5" s="2"/>
      <c r="AG5" s="2"/>
      <c r="AH5" s="2"/>
      <c r="AI5" s="2"/>
    </row>
    <row r="6" spans="1:35">
      <c r="A6" s="110" t="s">
        <v>8</v>
      </c>
      <c r="B6" s="232" t="s">
        <v>3</v>
      </c>
      <c r="C6" s="233"/>
      <c r="D6" s="233"/>
      <c r="E6" s="233"/>
      <c r="F6" s="233"/>
      <c r="G6" s="234"/>
      <c r="H6" s="117" t="s">
        <v>9</v>
      </c>
      <c r="I6" s="189"/>
      <c r="J6" s="115"/>
      <c r="K6" s="2"/>
      <c r="L6" s="129"/>
      <c r="M6" s="129"/>
      <c r="N6" s="2"/>
      <c r="O6" s="2"/>
      <c r="P6" s="2"/>
      <c r="Q6" s="2"/>
      <c r="R6" s="2"/>
      <c r="S6" s="2"/>
      <c r="T6" s="2"/>
      <c r="U6" s="2"/>
      <c r="V6" s="2"/>
      <c r="W6" s="2"/>
      <c r="X6" s="2"/>
      <c r="Y6" s="2"/>
      <c r="Z6" s="2"/>
      <c r="AA6" s="2"/>
      <c r="AB6" s="2"/>
      <c r="AC6" s="2"/>
      <c r="AD6" s="2"/>
      <c r="AE6" s="2"/>
      <c r="AF6" s="2"/>
      <c r="AG6" s="2"/>
      <c r="AH6" s="2"/>
      <c r="AI6" s="2"/>
    </row>
    <row r="7" spans="1:35">
      <c r="A7" s="111"/>
      <c r="B7" s="116"/>
      <c r="C7" s="116"/>
      <c r="D7" s="116"/>
      <c r="E7" s="116"/>
      <c r="F7" s="116"/>
      <c r="G7" s="116"/>
      <c r="H7" s="116"/>
      <c r="I7" s="116"/>
      <c r="J7" s="115"/>
      <c r="K7" s="2"/>
      <c r="L7" s="129"/>
      <c r="M7" s="129"/>
      <c r="N7" s="2"/>
      <c r="O7" s="2"/>
      <c r="P7" s="2"/>
      <c r="Q7" s="2"/>
      <c r="R7" s="2"/>
      <c r="S7" s="2"/>
      <c r="T7" s="2"/>
      <c r="U7" s="2"/>
      <c r="V7" s="2"/>
      <c r="W7" s="2"/>
      <c r="X7" s="2"/>
      <c r="Y7" s="2"/>
      <c r="Z7" s="2"/>
      <c r="AA7" s="2"/>
      <c r="AB7" s="2"/>
      <c r="AC7" s="2"/>
      <c r="AD7" s="2"/>
      <c r="AE7" s="2"/>
      <c r="AF7" s="2"/>
      <c r="AG7" s="2"/>
      <c r="AH7" s="2"/>
      <c r="AI7" s="2"/>
    </row>
    <row r="8" spans="1:35">
      <c r="A8" s="110" t="s">
        <v>10</v>
      </c>
      <c r="B8" s="232" t="s">
        <v>3</v>
      </c>
      <c r="C8" s="233"/>
      <c r="D8" s="234"/>
      <c r="E8" s="116"/>
      <c r="F8" s="117" t="s">
        <v>11</v>
      </c>
      <c r="G8" s="232" t="s">
        <v>12</v>
      </c>
      <c r="H8" s="234"/>
      <c r="I8" s="116"/>
      <c r="J8" s="115"/>
      <c r="K8" s="2"/>
      <c r="L8" s="2"/>
      <c r="M8" s="2"/>
      <c r="N8" s="2"/>
      <c r="O8" s="2"/>
      <c r="P8" s="2"/>
      <c r="Q8" s="2"/>
      <c r="R8" s="2"/>
      <c r="S8" s="2"/>
      <c r="T8" s="2"/>
      <c r="U8" s="2"/>
      <c r="V8" s="2"/>
      <c r="W8" s="2"/>
      <c r="X8" s="2"/>
      <c r="Y8" s="2"/>
      <c r="Z8" s="2"/>
      <c r="AA8" s="2"/>
      <c r="AB8" s="2"/>
      <c r="AC8" s="2"/>
      <c r="AD8" s="2"/>
      <c r="AE8" s="2"/>
      <c r="AF8" s="2"/>
      <c r="AG8" s="2"/>
      <c r="AH8" s="2"/>
      <c r="AI8" s="2"/>
    </row>
    <row r="9" spans="1:35">
      <c r="A9" s="112"/>
      <c r="B9" s="231"/>
      <c r="C9" s="231"/>
      <c r="D9" s="231"/>
      <c r="E9" s="116"/>
      <c r="F9" s="118"/>
      <c r="G9" s="118"/>
      <c r="H9" s="118"/>
      <c r="I9" s="146"/>
      <c r="J9" s="115"/>
      <c r="K9" s="2"/>
      <c r="L9" s="2"/>
      <c r="M9" s="2"/>
      <c r="N9" s="2"/>
      <c r="O9" s="2"/>
      <c r="P9" s="2"/>
      <c r="Q9" s="2"/>
      <c r="R9" s="2"/>
      <c r="S9" s="2"/>
      <c r="T9" s="2"/>
      <c r="U9" s="2"/>
      <c r="V9" s="2"/>
      <c r="W9" s="2"/>
      <c r="X9" s="2"/>
      <c r="Y9" s="2"/>
      <c r="Z9" s="2"/>
      <c r="AA9" s="2"/>
      <c r="AB9" s="2"/>
      <c r="AC9" s="2"/>
      <c r="AD9" s="2"/>
      <c r="AE9" s="2"/>
      <c r="AF9" s="2"/>
      <c r="AG9" s="2"/>
      <c r="AH9" s="2"/>
      <c r="AI9" s="2"/>
    </row>
    <row r="10" spans="1:35">
      <c r="A10" s="110" t="s">
        <v>13</v>
      </c>
      <c r="B10" s="232" t="s">
        <v>3</v>
      </c>
      <c r="C10" s="233"/>
      <c r="D10" s="234"/>
      <c r="E10" s="116"/>
      <c r="F10" s="119" t="s">
        <v>14</v>
      </c>
      <c r="G10" s="239"/>
      <c r="H10" s="240"/>
      <c r="I10" s="146"/>
      <c r="J10" s="115"/>
      <c r="K10" s="2"/>
      <c r="L10" s="2"/>
      <c r="M10" s="2"/>
      <c r="N10" s="2"/>
      <c r="O10" s="2"/>
      <c r="P10" s="2"/>
      <c r="Q10" s="2"/>
      <c r="R10" s="2"/>
      <c r="S10" s="2"/>
      <c r="T10" s="2"/>
      <c r="U10" s="2"/>
      <c r="V10" s="2"/>
      <c r="W10" s="2"/>
      <c r="X10" s="2"/>
      <c r="Y10" s="2"/>
      <c r="Z10" s="2"/>
      <c r="AA10" s="2"/>
      <c r="AB10" s="2"/>
      <c r="AC10" s="2"/>
      <c r="AD10" s="2"/>
      <c r="AE10" s="2"/>
      <c r="AF10" s="2"/>
      <c r="AG10" s="2"/>
      <c r="AH10" s="2"/>
      <c r="AI10" s="2"/>
    </row>
    <row r="11" spans="1:35">
      <c r="A11" s="113"/>
      <c r="B11" s="114"/>
      <c r="C11" s="114"/>
      <c r="D11" s="114"/>
      <c r="E11" s="114"/>
      <c r="F11" s="114"/>
      <c r="G11" s="114"/>
      <c r="H11" s="114"/>
      <c r="I11" s="114"/>
      <c r="J11" s="115"/>
      <c r="K11" s="2"/>
      <c r="L11" s="2"/>
      <c r="M11" s="2"/>
      <c r="N11" s="2"/>
      <c r="O11" s="2"/>
      <c r="P11" s="2"/>
      <c r="Q11" s="2"/>
      <c r="R11" s="2"/>
      <c r="S11" s="2"/>
      <c r="T11" s="2"/>
      <c r="U11" s="2"/>
      <c r="V11" s="2"/>
      <c r="W11" s="2"/>
      <c r="X11" s="2"/>
      <c r="Y11" s="2"/>
      <c r="Z11" s="2"/>
      <c r="AA11" s="2"/>
      <c r="AB11" s="2"/>
      <c r="AC11" s="2"/>
      <c r="AD11" s="2"/>
      <c r="AE11" s="2"/>
      <c r="AF11" s="2"/>
      <c r="AG11" s="2"/>
      <c r="AH11" s="2"/>
      <c r="AI11" s="2"/>
    </row>
    <row r="12" spans="1:35">
      <c r="A12" s="203" t="s">
        <v>15</v>
      </c>
      <c r="B12" s="204"/>
      <c r="C12" s="204"/>
      <c r="D12" s="204"/>
      <c r="E12" s="204"/>
      <c r="F12" s="204"/>
      <c r="G12" s="204"/>
      <c r="H12" s="204"/>
      <c r="I12" s="204"/>
      <c r="J12" s="205"/>
      <c r="K12" s="2"/>
      <c r="L12" s="2"/>
      <c r="M12" s="2"/>
      <c r="N12" s="2"/>
      <c r="O12" s="2"/>
      <c r="P12" s="2"/>
      <c r="Q12" s="2"/>
      <c r="R12" s="2"/>
      <c r="S12" s="2"/>
      <c r="T12" s="2"/>
      <c r="U12" s="2"/>
      <c r="V12" s="2"/>
      <c r="W12" s="2"/>
      <c r="X12" s="2"/>
      <c r="Y12" s="2"/>
      <c r="Z12" s="2"/>
      <c r="AA12" s="2"/>
      <c r="AB12" s="2"/>
      <c r="AC12" s="2"/>
      <c r="AD12" s="2"/>
      <c r="AE12" s="2"/>
      <c r="AF12" s="2"/>
      <c r="AG12" s="2"/>
      <c r="AH12" s="2"/>
      <c r="AI12" s="2"/>
    </row>
    <row r="13" spans="1:35" ht="15" customHeight="1">
      <c r="A13" s="247" t="s">
        <v>16</v>
      </c>
      <c r="B13" s="248"/>
      <c r="C13" s="248"/>
      <c r="D13" s="248"/>
      <c r="E13" s="248"/>
      <c r="F13" s="248"/>
      <c r="G13" s="248"/>
      <c r="H13" s="248"/>
      <c r="I13" s="248"/>
      <c r="J13" s="249"/>
      <c r="K13" s="2"/>
      <c r="L13" s="2"/>
      <c r="M13" s="2"/>
      <c r="N13" s="2"/>
      <c r="O13" s="2"/>
      <c r="P13" s="2"/>
      <c r="Q13" s="2"/>
      <c r="R13" s="2"/>
      <c r="S13" s="2"/>
      <c r="T13" s="2"/>
      <c r="U13" s="2"/>
      <c r="V13" s="2"/>
      <c r="W13" s="2"/>
      <c r="X13" s="2"/>
      <c r="Y13" s="2"/>
      <c r="Z13" s="2"/>
      <c r="AA13" s="2"/>
      <c r="AB13" s="2"/>
      <c r="AC13" s="2"/>
      <c r="AD13" s="2"/>
      <c r="AE13" s="2"/>
      <c r="AF13" s="2"/>
      <c r="AG13" s="2"/>
      <c r="AH13" s="2"/>
      <c r="AI13" s="2"/>
    </row>
    <row r="14" spans="1:35">
      <c r="A14" s="247"/>
      <c r="B14" s="248"/>
      <c r="C14" s="248"/>
      <c r="D14" s="248"/>
      <c r="E14" s="248"/>
      <c r="F14" s="248"/>
      <c r="G14" s="248"/>
      <c r="H14" s="248"/>
      <c r="I14" s="248"/>
      <c r="J14" s="249"/>
      <c r="K14" s="2"/>
      <c r="L14" s="2"/>
      <c r="M14" s="2"/>
      <c r="N14" s="2"/>
      <c r="O14" s="2"/>
      <c r="P14" s="2"/>
      <c r="Q14" s="2"/>
      <c r="R14" s="2"/>
      <c r="S14" s="2"/>
      <c r="T14" s="2"/>
      <c r="U14" s="2"/>
      <c r="V14" s="2"/>
      <c r="W14" s="2"/>
      <c r="X14" s="2"/>
      <c r="Y14" s="2"/>
      <c r="Z14" s="2"/>
      <c r="AA14" s="2"/>
      <c r="AB14" s="2"/>
      <c r="AC14" s="2"/>
      <c r="AD14" s="2"/>
      <c r="AE14" s="2"/>
      <c r="AF14" s="2"/>
      <c r="AG14" s="2"/>
      <c r="AH14" s="2"/>
      <c r="AI14" s="2"/>
    </row>
    <row r="15" spans="1:35" ht="17.25" customHeight="1">
      <c r="A15" s="263" t="s">
        <v>17</v>
      </c>
      <c r="B15" s="252" t="s">
        <v>3</v>
      </c>
      <c r="C15" s="253"/>
      <c r="D15" s="253"/>
      <c r="E15" s="254"/>
      <c r="F15" s="258" t="s">
        <v>18</v>
      </c>
      <c r="G15" s="259" t="s">
        <v>19</v>
      </c>
      <c r="H15" s="260"/>
      <c r="I15" s="116"/>
      <c r="J15" s="115"/>
      <c r="K15" s="2"/>
      <c r="L15" s="2"/>
      <c r="M15" s="2"/>
      <c r="N15" s="2"/>
      <c r="O15" s="2"/>
      <c r="P15" s="2"/>
      <c r="Q15" s="2"/>
      <c r="R15" s="2"/>
      <c r="S15" s="2"/>
      <c r="T15" s="2"/>
      <c r="U15" s="2"/>
      <c r="V15" s="2"/>
      <c r="W15" s="2"/>
      <c r="X15" s="2"/>
      <c r="Y15" s="2"/>
      <c r="Z15" s="2"/>
      <c r="AA15" s="2"/>
      <c r="AB15" s="2"/>
      <c r="AC15" s="2"/>
      <c r="AD15" s="2"/>
      <c r="AE15" s="2"/>
      <c r="AF15" s="2"/>
      <c r="AG15" s="2"/>
      <c r="AH15" s="2"/>
      <c r="AI15" s="2"/>
    </row>
    <row r="16" spans="1:35">
      <c r="A16" s="263"/>
      <c r="B16" s="255"/>
      <c r="C16" s="256"/>
      <c r="D16" s="256"/>
      <c r="E16" s="257"/>
      <c r="F16" s="258"/>
      <c r="G16" s="261"/>
      <c r="H16" s="262"/>
      <c r="I16" s="116"/>
      <c r="J16" s="115"/>
      <c r="K16" s="2"/>
      <c r="L16" s="2"/>
      <c r="M16" s="2"/>
      <c r="N16" s="2"/>
      <c r="O16" s="2"/>
      <c r="P16" s="2"/>
      <c r="Q16" s="2"/>
      <c r="R16" s="2"/>
      <c r="S16" s="2"/>
      <c r="T16" s="2"/>
      <c r="U16" s="2"/>
      <c r="V16" s="2"/>
      <c r="W16" s="2"/>
      <c r="X16" s="2"/>
      <c r="Y16" s="2"/>
      <c r="Z16" s="2"/>
      <c r="AA16" s="2"/>
      <c r="AB16" s="2"/>
      <c r="AC16" s="2"/>
      <c r="AD16" s="2"/>
      <c r="AE16" s="2"/>
      <c r="AF16" s="2"/>
      <c r="AG16" s="2"/>
      <c r="AH16" s="2"/>
      <c r="AI16" s="2"/>
    </row>
    <row r="17" spans="1:35">
      <c r="A17" s="117"/>
      <c r="B17" s="117"/>
      <c r="C17" s="117"/>
      <c r="D17" s="117"/>
      <c r="E17" s="117"/>
      <c r="F17" s="117"/>
      <c r="G17" s="117"/>
      <c r="H17" s="117"/>
      <c r="I17" s="116"/>
      <c r="J17" s="115"/>
      <c r="K17" s="2"/>
      <c r="L17" s="2"/>
      <c r="M17" s="2"/>
      <c r="N17" s="2"/>
      <c r="O17" s="2"/>
      <c r="P17" s="2"/>
      <c r="Q17" s="2"/>
      <c r="R17" s="2"/>
      <c r="S17" s="2"/>
      <c r="T17" s="2"/>
      <c r="U17" s="2"/>
      <c r="V17" s="2"/>
      <c r="W17" s="2"/>
      <c r="X17" s="2"/>
      <c r="Y17" s="2"/>
      <c r="Z17" s="2"/>
      <c r="AA17" s="2"/>
      <c r="AB17" s="2"/>
      <c r="AC17" s="2"/>
      <c r="AD17" s="2"/>
      <c r="AE17" s="2"/>
      <c r="AF17" s="2"/>
      <c r="AG17" s="2"/>
      <c r="AH17" s="2"/>
      <c r="AI17" s="2"/>
    </row>
    <row r="18" spans="1:35">
      <c r="A18" s="269" t="s">
        <v>20</v>
      </c>
      <c r="B18" s="269"/>
      <c r="C18" s="269"/>
      <c r="D18" s="269"/>
      <c r="E18" s="269"/>
      <c r="F18" s="269"/>
      <c r="G18" s="269"/>
      <c r="H18" s="269"/>
      <c r="I18" s="269"/>
      <c r="J18" s="270"/>
      <c r="K18" s="2"/>
      <c r="L18" s="2"/>
      <c r="M18" s="2"/>
      <c r="N18" s="2"/>
      <c r="O18" s="2"/>
      <c r="P18" s="2"/>
      <c r="Q18" s="2"/>
      <c r="R18" s="2"/>
      <c r="S18" s="2"/>
      <c r="T18" s="2"/>
      <c r="U18" s="2"/>
      <c r="V18" s="2"/>
      <c r="W18" s="2"/>
      <c r="X18" s="2"/>
      <c r="Y18" s="2"/>
      <c r="Z18" s="2"/>
      <c r="AA18" s="2"/>
      <c r="AB18" s="2"/>
      <c r="AC18" s="2"/>
      <c r="AD18" s="2"/>
      <c r="AE18" s="2"/>
      <c r="AF18" s="2"/>
      <c r="AG18" s="2"/>
      <c r="AH18" s="2"/>
      <c r="AI18" s="2"/>
    </row>
    <row r="19" spans="1:35" ht="31.95" customHeight="1">
      <c r="A19" s="271" t="s">
        <v>21</v>
      </c>
      <c r="B19" s="223"/>
      <c r="C19" s="223"/>
      <c r="D19" s="223"/>
      <c r="E19" s="223"/>
      <c r="F19" s="223"/>
      <c r="G19" s="223"/>
      <c r="H19" s="223"/>
      <c r="I19" s="223"/>
      <c r="J19" s="224"/>
      <c r="K19" s="2"/>
      <c r="L19" s="152"/>
      <c r="M19" s="2"/>
      <c r="N19" s="2"/>
      <c r="O19" s="2"/>
      <c r="P19" s="2"/>
      <c r="Q19" s="2"/>
      <c r="R19" s="2"/>
      <c r="S19" s="2"/>
      <c r="T19" s="2"/>
      <c r="U19" s="2"/>
      <c r="V19" s="2"/>
      <c r="W19" s="2"/>
      <c r="X19" s="2"/>
      <c r="Y19" s="2"/>
      <c r="Z19" s="2"/>
      <c r="AA19" s="2"/>
      <c r="AB19" s="2"/>
      <c r="AC19" s="2"/>
      <c r="AD19" s="2"/>
      <c r="AE19" s="2"/>
      <c r="AF19" s="2"/>
      <c r="AG19" s="2"/>
      <c r="AH19" s="2"/>
      <c r="AI19" s="2"/>
    </row>
    <row r="20" spans="1:35" ht="39" customHeight="1">
      <c r="A20" s="144" t="s">
        <v>22</v>
      </c>
      <c r="B20" s="264" t="s">
        <v>3</v>
      </c>
      <c r="C20" s="265"/>
      <c r="D20" s="265"/>
      <c r="E20" s="266"/>
      <c r="F20" s="117" t="s">
        <v>18</v>
      </c>
      <c r="G20" s="267" t="s">
        <v>19</v>
      </c>
      <c r="H20" s="268"/>
      <c r="I20" s="116"/>
      <c r="J20" s="115"/>
      <c r="K20" s="2"/>
      <c r="L20" s="129"/>
      <c r="M20" s="2"/>
      <c r="N20" s="2"/>
      <c r="O20" s="2"/>
      <c r="P20" s="2"/>
      <c r="Q20" s="2"/>
      <c r="R20" s="2"/>
      <c r="S20" s="2"/>
      <c r="T20" s="2"/>
      <c r="U20" s="2"/>
      <c r="V20" s="2"/>
      <c r="W20" s="2"/>
      <c r="X20" s="2"/>
      <c r="Y20" s="2"/>
      <c r="Z20" s="2"/>
      <c r="AA20" s="2"/>
      <c r="AB20" s="2"/>
      <c r="AC20" s="2"/>
      <c r="AD20" s="2"/>
      <c r="AE20" s="2"/>
      <c r="AF20" s="2"/>
      <c r="AG20" s="2"/>
      <c r="AH20" s="2"/>
      <c r="AI20" s="2"/>
    </row>
    <row r="21" spans="1:35">
      <c r="A21" s="117"/>
      <c r="B21" s="117"/>
      <c r="C21" s="117"/>
      <c r="D21" s="117"/>
      <c r="E21" s="117"/>
      <c r="F21" s="117"/>
      <c r="G21" s="117"/>
      <c r="H21" s="117"/>
      <c r="I21" s="116"/>
      <c r="J21" s="115"/>
      <c r="K21" s="2"/>
      <c r="L21" s="2"/>
      <c r="M21" s="2"/>
      <c r="N21" s="2"/>
      <c r="O21" s="2"/>
      <c r="P21" s="2"/>
      <c r="Q21" s="2"/>
      <c r="R21" s="2"/>
      <c r="S21" s="2"/>
      <c r="T21" s="2"/>
      <c r="U21" s="2"/>
      <c r="V21" s="2"/>
      <c r="W21" s="2"/>
      <c r="X21" s="2"/>
      <c r="Y21" s="2"/>
      <c r="Z21" s="2"/>
      <c r="AA21" s="2"/>
      <c r="AB21" s="2"/>
      <c r="AC21" s="2"/>
      <c r="AD21" s="2"/>
      <c r="AE21" s="2"/>
      <c r="AF21" s="2"/>
      <c r="AG21" s="2"/>
      <c r="AH21" s="2"/>
      <c r="AI21" s="2"/>
    </row>
    <row r="22" spans="1:35">
      <c r="A22" s="203" t="s">
        <v>23</v>
      </c>
      <c r="B22" s="204"/>
      <c r="C22" s="204"/>
      <c r="D22" s="204"/>
      <c r="E22" s="204"/>
      <c r="F22" s="204"/>
      <c r="G22" s="204"/>
      <c r="H22" s="204"/>
      <c r="I22" s="204"/>
      <c r="J22" s="205"/>
      <c r="K22" s="2"/>
      <c r="L22" s="138" t="s">
        <v>24</v>
      </c>
      <c r="M22" s="139"/>
      <c r="N22" s="139"/>
      <c r="O22" s="139"/>
      <c r="P22" s="139"/>
      <c r="Q22" s="139"/>
      <c r="R22" s="139"/>
      <c r="S22" s="139"/>
      <c r="T22" s="139"/>
      <c r="U22" s="140"/>
      <c r="V22" s="2"/>
      <c r="W22" s="2"/>
      <c r="X22" s="2"/>
      <c r="Y22" s="2"/>
      <c r="Z22" s="2"/>
      <c r="AA22" s="2"/>
      <c r="AB22" s="2"/>
      <c r="AC22" s="2"/>
      <c r="AD22" s="2"/>
      <c r="AE22" s="2"/>
      <c r="AF22" s="2"/>
      <c r="AG22" s="2"/>
      <c r="AH22" s="2"/>
      <c r="AI22" s="2"/>
    </row>
    <row r="23" spans="1:35" ht="37.5" customHeight="1">
      <c r="A23" s="222" t="s">
        <v>25</v>
      </c>
      <c r="B23" s="223"/>
      <c r="C23" s="223"/>
      <c r="D23" s="223"/>
      <c r="E23" s="223"/>
      <c r="F23" s="223"/>
      <c r="G23" s="223"/>
      <c r="H23" s="223"/>
      <c r="I23" s="223"/>
      <c r="J23" s="224"/>
      <c r="K23" s="2"/>
      <c r="L23" s="185" t="s">
        <v>26</v>
      </c>
      <c r="M23" s="198" t="s">
        <v>27</v>
      </c>
      <c r="N23" s="198"/>
      <c r="O23" s="198"/>
      <c r="P23" s="198"/>
      <c r="Q23" s="198"/>
      <c r="R23" s="198"/>
      <c r="S23" s="198"/>
      <c r="T23" s="198"/>
      <c r="U23" s="199"/>
      <c r="V23" s="152"/>
      <c r="W23" s="2"/>
      <c r="X23" s="2"/>
      <c r="Y23" s="2"/>
      <c r="Z23" s="2"/>
      <c r="AA23" s="2"/>
      <c r="AB23" s="2"/>
      <c r="AC23" s="2"/>
      <c r="AD23" s="2"/>
      <c r="AE23" s="2"/>
      <c r="AF23" s="2"/>
      <c r="AG23" s="2"/>
      <c r="AH23" s="2"/>
      <c r="AI23" s="2"/>
    </row>
    <row r="24" spans="1:35" ht="50.25" customHeight="1">
      <c r="A24" s="241" t="s">
        <v>28</v>
      </c>
      <c r="B24" s="242"/>
      <c r="C24" s="242"/>
      <c r="D24" s="242"/>
      <c r="E24" s="242"/>
      <c r="F24" s="242"/>
      <c r="G24" s="242"/>
      <c r="H24" s="242"/>
      <c r="I24" s="242"/>
      <c r="J24" s="243"/>
      <c r="K24" s="2"/>
      <c r="L24" s="186"/>
      <c r="M24" s="196" t="s">
        <v>29</v>
      </c>
      <c r="N24" s="196"/>
      <c r="O24" s="196"/>
      <c r="P24" s="196"/>
      <c r="Q24" s="196"/>
      <c r="R24" s="196"/>
      <c r="S24" s="196"/>
      <c r="T24" s="196"/>
      <c r="U24" s="197"/>
      <c r="V24" s="2"/>
      <c r="W24" s="2"/>
      <c r="X24" s="2"/>
      <c r="Y24" s="2"/>
      <c r="Z24" s="2"/>
      <c r="AA24" s="2"/>
      <c r="AB24" s="2"/>
      <c r="AC24" s="2"/>
      <c r="AD24" s="2"/>
      <c r="AE24" s="2"/>
      <c r="AF24" s="2"/>
      <c r="AG24" s="2"/>
      <c r="AH24" s="2"/>
      <c r="AI24" s="2"/>
    </row>
    <row r="25" spans="1:35" ht="29.25" customHeight="1">
      <c r="A25" s="209" t="s">
        <v>30</v>
      </c>
      <c r="B25" s="210"/>
      <c r="C25" s="210"/>
      <c r="D25" s="210"/>
      <c r="E25" s="210"/>
      <c r="F25" s="210"/>
      <c r="G25" s="210"/>
      <c r="H25" s="210"/>
      <c r="I25" s="210"/>
      <c r="J25" s="211"/>
      <c r="K25" s="2"/>
      <c r="L25" s="143" t="s">
        <v>31</v>
      </c>
      <c r="M25" s="196"/>
      <c r="N25" s="196"/>
      <c r="O25" s="196"/>
      <c r="P25" s="196"/>
      <c r="Q25" s="196"/>
      <c r="R25" s="196"/>
      <c r="S25" s="196"/>
      <c r="T25" s="196"/>
      <c r="U25" s="197"/>
      <c r="V25" s="2"/>
      <c r="W25" s="2"/>
      <c r="X25" s="2"/>
      <c r="Y25" s="2"/>
      <c r="Z25" s="2"/>
      <c r="AA25" s="2"/>
      <c r="AB25" s="2"/>
      <c r="AC25" s="2"/>
      <c r="AD25" s="2"/>
      <c r="AE25" s="2"/>
      <c r="AF25" s="2"/>
      <c r="AG25" s="2"/>
      <c r="AH25" s="2"/>
      <c r="AI25" s="2"/>
    </row>
    <row r="26" spans="1:35" ht="51.75" customHeight="1">
      <c r="A26" s="206" t="s">
        <v>32</v>
      </c>
      <c r="B26" s="207"/>
      <c r="C26" s="207"/>
      <c r="D26" s="207"/>
      <c r="E26" s="207"/>
      <c r="F26" s="207"/>
      <c r="G26" s="207"/>
      <c r="H26" s="207"/>
      <c r="I26" s="207"/>
      <c r="J26" s="208"/>
      <c r="K26" s="2"/>
      <c r="L26" s="143"/>
      <c r="M26" s="196"/>
      <c r="N26" s="196"/>
      <c r="O26" s="196"/>
      <c r="P26" s="196"/>
      <c r="Q26" s="196"/>
      <c r="R26" s="196"/>
      <c r="S26" s="196"/>
      <c r="T26" s="196"/>
      <c r="U26" s="197"/>
      <c r="V26" s="188"/>
      <c r="W26" s="2"/>
      <c r="X26" s="2"/>
      <c r="Y26" s="2"/>
      <c r="Z26" s="2"/>
      <c r="AA26" s="2"/>
      <c r="AB26" s="2"/>
      <c r="AC26" s="2"/>
      <c r="AD26" s="2"/>
      <c r="AE26" s="2"/>
      <c r="AF26" s="2"/>
      <c r="AG26" s="2"/>
      <c r="AH26" s="2"/>
      <c r="AI26" s="2"/>
    </row>
    <row r="27" spans="1:35" ht="87.75" customHeight="1">
      <c r="A27" s="206" t="s">
        <v>33</v>
      </c>
      <c r="B27" s="207"/>
      <c r="C27" s="207"/>
      <c r="D27" s="207"/>
      <c r="E27" s="207"/>
      <c r="F27" s="207"/>
      <c r="G27" s="207"/>
      <c r="H27" s="207"/>
      <c r="I27" s="207"/>
      <c r="J27" s="208"/>
      <c r="K27" s="125"/>
      <c r="L27" s="187" t="s">
        <v>34</v>
      </c>
      <c r="M27" s="200" t="s">
        <v>35</v>
      </c>
      <c r="N27" s="200"/>
      <c r="O27" s="200"/>
      <c r="P27" s="200"/>
      <c r="Q27" s="200"/>
      <c r="R27" s="200"/>
      <c r="S27" s="200"/>
      <c r="T27" s="200"/>
      <c r="U27" s="201"/>
      <c r="V27" s="2"/>
      <c r="W27" s="2"/>
      <c r="X27" s="2"/>
      <c r="Y27" s="2"/>
      <c r="Z27" s="2"/>
      <c r="AA27" s="2"/>
      <c r="AB27" s="2"/>
      <c r="AC27" s="2"/>
      <c r="AD27" s="2"/>
      <c r="AE27" s="2"/>
      <c r="AF27" s="2"/>
      <c r="AG27" s="2"/>
      <c r="AH27" s="2"/>
      <c r="AI27" s="2"/>
    </row>
    <row r="28" spans="1:35" ht="27.75" customHeight="1">
      <c r="A28" s="209" t="s">
        <v>36</v>
      </c>
      <c r="B28" s="210"/>
      <c r="C28" s="210"/>
      <c r="D28" s="210"/>
      <c r="E28" s="210"/>
      <c r="F28" s="210"/>
      <c r="G28" s="210"/>
      <c r="H28" s="210"/>
      <c r="I28" s="210"/>
      <c r="J28" s="211"/>
      <c r="K28" s="2"/>
      <c r="L28" s="2"/>
      <c r="M28" s="202"/>
      <c r="N28" s="202"/>
      <c r="O28" s="202"/>
      <c r="P28" s="202"/>
      <c r="Q28" s="202"/>
      <c r="R28" s="202"/>
      <c r="S28" s="202"/>
      <c r="T28" s="202"/>
      <c r="U28" s="202"/>
      <c r="V28" s="2"/>
      <c r="W28" s="2"/>
      <c r="X28" s="2"/>
      <c r="Y28" s="2"/>
      <c r="Z28" s="2"/>
      <c r="AA28" s="2"/>
      <c r="AB28" s="2"/>
      <c r="AC28" s="2"/>
      <c r="AD28" s="2"/>
      <c r="AE28" s="2"/>
      <c r="AF28" s="2"/>
      <c r="AG28" s="2"/>
      <c r="AH28" s="2"/>
      <c r="AI28" s="2"/>
    </row>
    <row r="29" spans="1:35">
      <c r="A29" s="216" t="s">
        <v>37</v>
      </c>
      <c r="B29" s="217"/>
      <c r="C29" s="217"/>
      <c r="D29" s="217"/>
      <c r="E29" s="217"/>
      <c r="F29" s="217"/>
      <c r="G29" s="217"/>
      <c r="H29" s="217"/>
      <c r="I29" s="217"/>
      <c r="J29" s="218"/>
      <c r="K29" s="2"/>
      <c r="L29" s="154"/>
      <c r="M29" s="202"/>
      <c r="N29" s="202"/>
      <c r="O29" s="202"/>
      <c r="P29" s="202"/>
      <c r="Q29" s="202"/>
      <c r="R29" s="202"/>
      <c r="S29" s="202"/>
      <c r="T29" s="202"/>
      <c r="U29" s="202"/>
      <c r="V29" s="2"/>
      <c r="W29" s="2"/>
      <c r="X29" s="2"/>
      <c r="Y29" s="2"/>
      <c r="Z29" s="2"/>
      <c r="AA29" s="2"/>
      <c r="AB29" s="2"/>
      <c r="AC29" s="2"/>
      <c r="AD29" s="2"/>
      <c r="AE29" s="2"/>
      <c r="AF29" s="2"/>
      <c r="AG29" s="2"/>
      <c r="AH29" s="2"/>
      <c r="AI29" s="2"/>
    </row>
    <row r="30" spans="1:35" ht="27" customHeight="1">
      <c r="A30" s="219" t="s">
        <v>38</v>
      </c>
      <c r="B30" s="220"/>
      <c r="C30" s="220"/>
      <c r="D30" s="220"/>
      <c r="E30" s="220"/>
      <c r="F30" s="220"/>
      <c r="G30" s="220"/>
      <c r="H30" s="220"/>
      <c r="I30" s="220"/>
      <c r="J30" s="221"/>
      <c r="K30" s="2"/>
      <c r="L30" s="154"/>
      <c r="M30" s="202"/>
      <c r="N30" s="202"/>
      <c r="O30" s="202"/>
      <c r="P30" s="202"/>
      <c r="Q30" s="202"/>
      <c r="R30" s="202"/>
      <c r="S30" s="202"/>
      <c r="T30" s="202"/>
      <c r="U30" s="202"/>
      <c r="V30" s="2"/>
      <c r="W30" s="2"/>
      <c r="X30" s="2"/>
      <c r="Y30" s="2"/>
      <c r="Z30" s="2"/>
      <c r="AA30" s="2"/>
      <c r="AB30" s="2"/>
      <c r="AC30" s="2"/>
      <c r="AD30" s="2"/>
      <c r="AE30" s="2"/>
      <c r="AF30" s="2"/>
      <c r="AG30" s="2"/>
      <c r="AH30" s="2"/>
      <c r="AI30" s="2"/>
    </row>
    <row r="31" spans="1:35" ht="17.25" customHeight="1">
      <c r="A31" s="203" t="s">
        <v>39</v>
      </c>
      <c r="B31" s="204"/>
      <c r="C31" s="204"/>
      <c r="D31" s="204" t="s">
        <v>40</v>
      </c>
      <c r="E31" s="204"/>
      <c r="F31" s="204"/>
      <c r="G31" s="204"/>
      <c r="H31" s="204"/>
      <c r="I31" s="204"/>
      <c r="J31" s="205"/>
      <c r="K31" s="2"/>
      <c r="L31" s="154"/>
      <c r="M31" s="153"/>
      <c r="N31" s="153"/>
      <c r="O31" s="153"/>
      <c r="P31" s="153"/>
      <c r="Q31" s="153"/>
      <c r="R31" s="153"/>
      <c r="S31" s="153"/>
      <c r="T31" s="153"/>
      <c r="U31" s="153"/>
      <c r="V31" s="2"/>
      <c r="W31" s="2"/>
      <c r="X31" s="2"/>
      <c r="Y31" s="2"/>
      <c r="Z31" s="2"/>
      <c r="AA31" s="2"/>
      <c r="AB31" s="2"/>
      <c r="AC31" s="2"/>
      <c r="AD31" s="2"/>
      <c r="AE31" s="2"/>
      <c r="AF31" s="2"/>
      <c r="AG31" s="2"/>
      <c r="AH31" s="2"/>
      <c r="AI31" s="2"/>
    </row>
    <row r="32" spans="1:35" ht="17.25" customHeight="1">
      <c r="A32" s="212"/>
      <c r="B32" s="213"/>
      <c r="C32" s="213"/>
      <c r="D32" s="214"/>
      <c r="E32" s="214"/>
      <c r="F32" s="214"/>
      <c r="G32" s="214"/>
      <c r="H32" s="214"/>
      <c r="I32" s="214"/>
      <c r="J32" s="215"/>
      <c r="K32" s="2"/>
      <c r="L32" s="154"/>
      <c r="M32" s="153"/>
      <c r="N32" s="153"/>
      <c r="O32" s="153"/>
      <c r="P32" s="153"/>
      <c r="Q32" s="153"/>
      <c r="R32" s="153"/>
      <c r="S32" s="153"/>
      <c r="T32" s="153"/>
      <c r="U32" s="153"/>
      <c r="V32" s="2"/>
      <c r="W32" s="2"/>
      <c r="X32" s="2"/>
      <c r="Y32" s="2"/>
      <c r="Z32" s="2"/>
      <c r="AA32" s="2"/>
      <c r="AB32" s="2"/>
      <c r="AC32" s="2"/>
      <c r="AD32" s="2"/>
      <c r="AE32" s="2"/>
      <c r="AF32" s="2"/>
      <c r="AG32" s="2"/>
      <c r="AH32" s="2"/>
      <c r="AI32" s="2"/>
    </row>
    <row r="33" spans="1:35">
      <c r="A33" s="145"/>
      <c r="B33" s="146"/>
      <c r="C33" s="146"/>
      <c r="D33" s="147"/>
      <c r="E33" s="147"/>
      <c r="F33" s="147"/>
      <c r="G33" s="147"/>
      <c r="H33" s="147"/>
      <c r="I33" s="147"/>
      <c r="J33" s="148"/>
      <c r="K33" s="2"/>
      <c r="L33" s="154"/>
      <c r="M33" s="153"/>
      <c r="N33" s="153"/>
      <c r="O33" s="153"/>
      <c r="P33" s="153"/>
      <c r="Q33" s="153"/>
      <c r="R33" s="153"/>
      <c r="S33" s="153"/>
      <c r="T33" s="153"/>
      <c r="U33" s="153"/>
      <c r="V33" s="2"/>
      <c r="W33" s="2"/>
      <c r="X33" s="2"/>
      <c r="Y33" s="2"/>
      <c r="Z33" s="2"/>
      <c r="AA33" s="2"/>
      <c r="AB33" s="2"/>
      <c r="AC33" s="2"/>
      <c r="AD33" s="2"/>
      <c r="AE33" s="2"/>
      <c r="AF33" s="2"/>
      <c r="AG33" s="2"/>
      <c r="AH33" s="2"/>
      <c r="AI33" s="2"/>
    </row>
    <row r="34" spans="1:35">
      <c r="A34" s="212"/>
      <c r="B34" s="213"/>
      <c r="C34" s="213"/>
      <c r="D34" s="250"/>
      <c r="E34" s="250"/>
      <c r="F34" s="250"/>
      <c r="G34" s="250"/>
      <c r="H34" s="250"/>
      <c r="I34" s="250"/>
      <c r="J34" s="251"/>
      <c r="K34" s="2"/>
      <c r="L34" s="2"/>
      <c r="M34" s="2"/>
      <c r="N34" s="2"/>
      <c r="O34" s="2"/>
      <c r="P34" s="2"/>
      <c r="Q34" s="2"/>
      <c r="R34" s="2"/>
      <c r="S34" s="2"/>
      <c r="T34" s="2"/>
      <c r="U34" s="2"/>
      <c r="V34" s="2"/>
      <c r="W34" s="2"/>
      <c r="X34" s="2"/>
      <c r="Y34" s="2"/>
      <c r="Z34" s="2"/>
      <c r="AA34" s="2"/>
      <c r="AB34" s="2"/>
      <c r="AC34" s="2"/>
      <c r="AD34" s="2"/>
      <c r="AE34" s="2"/>
      <c r="AF34" s="2"/>
      <c r="AG34" s="2"/>
      <c r="AH34" s="2"/>
      <c r="AI34" s="2"/>
    </row>
    <row r="35" spans="1:35">
      <c r="A35" s="212"/>
      <c r="B35" s="213"/>
      <c r="C35" s="213"/>
      <c r="D35" s="250"/>
      <c r="E35" s="250"/>
      <c r="F35" s="250"/>
      <c r="G35" s="250"/>
      <c r="H35" s="250"/>
      <c r="I35" s="250"/>
      <c r="J35" s="251"/>
      <c r="K35" s="2"/>
      <c r="L35" s="2"/>
      <c r="M35" s="2"/>
      <c r="N35" s="2"/>
      <c r="O35" s="2"/>
      <c r="P35" s="2"/>
      <c r="Q35" s="2"/>
      <c r="R35" s="2"/>
      <c r="S35" s="2"/>
      <c r="T35" s="2"/>
      <c r="U35" s="2"/>
      <c r="V35" s="2"/>
      <c r="W35" s="2"/>
      <c r="X35" s="2"/>
      <c r="Y35" s="2"/>
      <c r="Z35" s="2"/>
      <c r="AA35" s="2"/>
      <c r="AB35" s="2"/>
      <c r="AC35" s="2"/>
      <c r="AD35" s="2"/>
      <c r="AE35" s="2"/>
      <c r="AF35" s="2"/>
      <c r="AG35" s="2"/>
      <c r="AH35" s="2"/>
      <c r="AI35" s="2"/>
    </row>
    <row r="36" spans="1:35">
      <c r="A36" s="203" t="s">
        <v>41</v>
      </c>
      <c r="B36" s="204"/>
      <c r="C36" s="204"/>
      <c r="D36" s="204"/>
      <c r="E36" s="204"/>
      <c r="F36" s="204"/>
      <c r="G36" s="204"/>
      <c r="H36" s="204"/>
      <c r="I36" s="204"/>
      <c r="J36" s="205"/>
      <c r="K36" s="2"/>
      <c r="L36" s="2"/>
      <c r="M36" s="2"/>
      <c r="N36" s="2"/>
      <c r="O36" s="2"/>
      <c r="P36" s="2"/>
      <c r="Q36" s="2"/>
      <c r="R36" s="2"/>
      <c r="S36" s="2"/>
      <c r="T36" s="2"/>
      <c r="U36" s="2"/>
      <c r="V36" s="2"/>
      <c r="W36" s="2"/>
      <c r="X36" s="2"/>
      <c r="Y36" s="2"/>
      <c r="Z36" s="2"/>
      <c r="AA36" s="2"/>
      <c r="AB36" s="2"/>
      <c r="AC36" s="2"/>
      <c r="AD36" s="2"/>
      <c r="AE36" s="2"/>
      <c r="AF36" s="2"/>
      <c r="AG36" s="2"/>
      <c r="AH36" s="2"/>
      <c r="AI36" s="2"/>
    </row>
    <row r="37" spans="1:35" ht="31.2" customHeight="1">
      <c r="A37" s="247" t="s">
        <v>42</v>
      </c>
      <c r="B37" s="248"/>
      <c r="C37" s="248"/>
      <c r="D37" s="248"/>
      <c r="E37" s="248"/>
      <c r="F37" s="248"/>
      <c r="G37" s="248"/>
      <c r="H37" s="248"/>
      <c r="I37" s="248"/>
      <c r="J37" s="249"/>
      <c r="K37" s="2"/>
      <c r="L37" s="2"/>
      <c r="M37" s="2"/>
      <c r="N37" s="2"/>
      <c r="O37" s="2"/>
      <c r="P37" s="2"/>
      <c r="Q37" s="2"/>
      <c r="R37" s="2"/>
      <c r="S37" s="2"/>
      <c r="T37" s="2"/>
      <c r="U37" s="2"/>
      <c r="V37" s="2"/>
      <c r="W37" s="2"/>
      <c r="X37" s="2"/>
      <c r="Y37" s="2"/>
      <c r="Z37" s="2"/>
      <c r="AA37" s="2"/>
      <c r="AB37" s="2"/>
      <c r="AC37" s="2"/>
      <c r="AD37" s="2"/>
      <c r="AE37" s="2"/>
      <c r="AF37" s="2"/>
      <c r="AG37" s="2"/>
      <c r="AH37" s="2"/>
      <c r="AI37" s="2"/>
    </row>
    <row r="38" spans="1:35" s="6" customFormat="1" ht="15" customHeight="1">
      <c r="A38" s="244" t="s">
        <v>43</v>
      </c>
      <c r="B38" s="245"/>
      <c r="C38" s="245"/>
      <c r="D38" s="245"/>
      <c r="E38" s="245"/>
      <c r="F38" s="245"/>
      <c r="G38" s="245"/>
      <c r="H38" s="245"/>
      <c r="I38" s="245"/>
      <c r="J38" s="246"/>
      <c r="K38" s="82"/>
      <c r="L38" s="82"/>
      <c r="M38" s="82"/>
      <c r="N38" s="82"/>
      <c r="O38" s="82"/>
      <c r="P38" s="82"/>
      <c r="Q38" s="82"/>
      <c r="R38" s="82"/>
      <c r="S38" s="82"/>
      <c r="T38" s="82"/>
      <c r="U38" s="82"/>
      <c r="V38" s="82"/>
      <c r="W38" s="82"/>
      <c r="X38" s="82"/>
      <c r="Y38" s="82"/>
      <c r="Z38" s="82"/>
      <c r="AA38" s="82"/>
      <c r="AB38" s="82"/>
      <c r="AC38" s="82"/>
      <c r="AD38" s="82"/>
      <c r="AE38" s="82"/>
      <c r="AF38" s="82"/>
    </row>
    <row r="39" spans="1:35" s="142" customFormat="1" ht="33" customHeight="1">
      <c r="A39" s="237" t="s">
        <v>44</v>
      </c>
      <c r="B39" s="238"/>
      <c r="C39" s="238"/>
      <c r="D39" s="238"/>
      <c r="E39" s="238"/>
      <c r="F39" s="235" t="s">
        <v>45</v>
      </c>
      <c r="G39" s="235"/>
      <c r="H39" s="235"/>
      <c r="I39" s="235"/>
      <c r="J39" s="236"/>
      <c r="K39" s="141"/>
      <c r="L39" s="141"/>
      <c r="M39" s="141"/>
      <c r="N39" s="141"/>
      <c r="O39" s="141"/>
      <c r="P39" s="141"/>
      <c r="Q39" s="141"/>
      <c r="R39" s="141"/>
      <c r="S39" s="141"/>
      <c r="T39" s="141"/>
      <c r="U39" s="141"/>
      <c r="V39" s="141"/>
      <c r="W39" s="141"/>
      <c r="X39" s="141"/>
      <c r="Y39" s="141"/>
      <c r="Z39" s="141"/>
      <c r="AA39" s="141"/>
      <c r="AB39" s="141"/>
      <c r="AC39" s="141"/>
      <c r="AD39" s="141"/>
      <c r="AE39" s="141"/>
      <c r="AF39" s="141"/>
    </row>
    <row r="40" spans="1:3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row>
    <row r="41" spans="1:3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row>
    <row r="42" spans="1:3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row>
    <row r="43" spans="1:3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row>
    <row r="45" spans="1:3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row>
    <row r="46" spans="1:3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1: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1:3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3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row>
    <row r="59" spans="1: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1: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1:3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row>
    <row r="63" spans="1:3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1:3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1:3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row>
    <row r="66" spans="1:3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1:3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row>
    <row r="68" spans="1:3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row>
    <row r="69" spans="1:3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row>
    <row r="70" spans="1:3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row>
    <row r="71" spans="1:3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row>
    <row r="72" spans="1:3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row>
    <row r="73" spans="1:3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row>
    <row r="74" spans="1:3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row>
    <row r="75" spans="1:3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row>
    <row r="76" spans="1:3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row>
    <row r="77" spans="1:3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row>
    <row r="78" spans="1:3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row>
    <row r="79" spans="1:3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row>
    <row r="80" spans="1:3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row>
    <row r="81" spans="1:3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row>
    <row r="82" spans="1:3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row>
    <row r="83" spans="1:3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row>
    <row r="84" spans="1:3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row>
    <row r="85" spans="1:3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row>
    <row r="86" spans="1:3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row>
    <row r="87" spans="1:3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row>
    <row r="88" spans="1:3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1:3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row>
    <row r="90" spans="1:3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row>
    <row r="91" spans="1:3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1:3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1:3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1:3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1:3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1:3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1:3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row>
    <row r="98" spans="1:3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1:3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row>
    <row r="100" spans="1: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1: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1: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1: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1: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1: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1: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1: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1: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1: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1: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1:3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1:3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1: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1: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1: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1: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1: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1: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1: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1: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1: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1:3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1:3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1:3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1:35">
      <c r="A125" s="2"/>
      <c r="B125" s="2"/>
      <c r="C125" s="2"/>
      <c r="D125" s="2"/>
      <c r="E125" s="2"/>
      <c r="F125" s="2"/>
      <c r="G125" s="2"/>
      <c r="H125" s="2"/>
      <c r="I125" s="2"/>
      <c r="J125" s="2"/>
    </row>
  </sheetData>
  <mergeCells count="44">
    <mergeCell ref="G15:H16"/>
    <mergeCell ref="A15:A16"/>
    <mergeCell ref="B20:E20"/>
    <mergeCell ref="G20:H20"/>
    <mergeCell ref="A22:J22"/>
    <mergeCell ref="A18:J18"/>
    <mergeCell ref="A19:J19"/>
    <mergeCell ref="F39:J39"/>
    <mergeCell ref="A39:E39"/>
    <mergeCell ref="B10:D10"/>
    <mergeCell ref="G10:H10"/>
    <mergeCell ref="A12:J12"/>
    <mergeCell ref="A24:J24"/>
    <mergeCell ref="A38:J38"/>
    <mergeCell ref="A37:J37"/>
    <mergeCell ref="A25:J25"/>
    <mergeCell ref="A13:J14"/>
    <mergeCell ref="A34:C34"/>
    <mergeCell ref="D34:J34"/>
    <mergeCell ref="A35:C35"/>
    <mergeCell ref="D35:J35"/>
    <mergeCell ref="B15:E16"/>
    <mergeCell ref="F15:F16"/>
    <mergeCell ref="A1:J2"/>
    <mergeCell ref="B9:D9"/>
    <mergeCell ref="B4:D4"/>
    <mergeCell ref="B6:G6"/>
    <mergeCell ref="B8:D8"/>
    <mergeCell ref="G8:H8"/>
    <mergeCell ref="M24:U26"/>
    <mergeCell ref="M23:U23"/>
    <mergeCell ref="M27:U27"/>
    <mergeCell ref="M28:U30"/>
    <mergeCell ref="A36:J36"/>
    <mergeCell ref="A27:J27"/>
    <mergeCell ref="A28:J28"/>
    <mergeCell ref="A31:C31"/>
    <mergeCell ref="D31:J31"/>
    <mergeCell ref="A32:C32"/>
    <mergeCell ref="D32:J32"/>
    <mergeCell ref="A29:J29"/>
    <mergeCell ref="A30:J30"/>
    <mergeCell ref="A23:J23"/>
    <mergeCell ref="A26:J26"/>
  </mergeCells>
  <dataValidations count="1">
    <dataValidation type="date" allowBlank="1" showInputMessage="1" showErrorMessage="1" sqref="G15:H16 G20:H20" xr:uid="{8FDFCDA6-6C38-4860-A184-BFCE76D2694B}">
      <formula1>44197</formula1>
      <formula2>47484</formula2>
    </dataValidation>
  </dataValidations>
  <hyperlinks>
    <hyperlink ref="F39" r:id="rId1" xr:uid="{00000000-0004-0000-0000-000000000000}"/>
  </hyperlinks>
  <pageMargins left="0.7" right="0.7" top="0.75" bottom="0.75" header="0.3" footer="0.3"/>
  <pageSetup paperSize="9" scale="79" orientation="portrait" r:id="rId2"/>
  <colBreaks count="1" manualBreakCount="1">
    <brk id="10"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61E1A-7344-4C8D-94CC-8F29A1E39FA3}">
  <sheetPr codeName="Sheet7">
    <tabColor theme="3"/>
  </sheetPr>
  <dimension ref="A1:S61"/>
  <sheetViews>
    <sheetView zoomScale="70" zoomScaleNormal="70" workbookViewId="0">
      <selection activeCell="J8" sqref="J8"/>
    </sheetView>
  </sheetViews>
  <sheetFormatPr defaultRowHeight="13.8"/>
  <cols>
    <col min="2" max="2" width="13.09765625" customWidth="1"/>
    <col min="3" max="9" width="30.59765625" customWidth="1"/>
    <col min="10" max="10" width="72.5" customWidth="1"/>
  </cols>
  <sheetData>
    <row r="1" spans="1:19" ht="21">
      <c r="A1" s="12" t="s">
        <v>46</v>
      </c>
      <c r="B1" s="10"/>
      <c r="C1" s="10"/>
      <c r="D1" s="10"/>
      <c r="E1" s="10"/>
      <c r="F1" s="10"/>
      <c r="G1" s="10"/>
      <c r="H1" s="10"/>
      <c r="I1" s="10"/>
      <c r="J1" s="11"/>
      <c r="K1" s="11"/>
      <c r="L1" s="11"/>
      <c r="M1" s="11"/>
      <c r="N1" s="11"/>
      <c r="O1" s="11"/>
      <c r="P1" s="11"/>
      <c r="Q1" s="11"/>
      <c r="R1" s="11"/>
      <c r="S1" s="11"/>
    </row>
    <row r="2" spans="1:19" ht="15.6">
      <c r="A2" s="42" t="s">
        <v>47</v>
      </c>
      <c r="B2" s="13"/>
      <c r="C2" s="14"/>
      <c r="D2" s="15"/>
      <c r="E2" s="15"/>
      <c r="F2" s="15"/>
      <c r="G2" s="15"/>
      <c r="H2" s="15"/>
      <c r="I2" s="15"/>
      <c r="J2" s="15"/>
      <c r="K2" s="10"/>
      <c r="L2" s="10"/>
      <c r="M2" s="10"/>
      <c r="N2" s="10"/>
      <c r="O2" s="10"/>
      <c r="P2" s="10"/>
      <c r="Q2" s="10"/>
      <c r="R2" s="10"/>
      <c r="S2" s="11"/>
    </row>
    <row r="3" spans="1:19" ht="14.4" thickBot="1">
      <c r="A3" s="16"/>
      <c r="B3" s="13"/>
      <c r="C3" s="14"/>
      <c r="D3" s="15"/>
      <c r="E3" s="15"/>
      <c r="F3" s="15"/>
      <c r="G3" s="15"/>
      <c r="H3" s="15"/>
      <c r="I3" s="15"/>
      <c r="J3" s="15"/>
      <c r="K3" s="10"/>
      <c r="L3" s="10"/>
      <c r="M3" s="10"/>
      <c r="N3" s="10"/>
      <c r="O3" s="10"/>
      <c r="P3" s="10"/>
      <c r="Q3" s="10"/>
      <c r="R3" s="10"/>
      <c r="S3" s="11"/>
    </row>
    <row r="4" spans="1:19" ht="30">
      <c r="A4" s="10"/>
      <c r="B4" s="330" t="s">
        <v>48</v>
      </c>
      <c r="C4" s="330" t="s">
        <v>49</v>
      </c>
      <c r="D4" s="73" t="s">
        <v>50</v>
      </c>
      <c r="E4" s="73" t="s">
        <v>51</v>
      </c>
      <c r="F4" s="17" t="s">
        <v>52</v>
      </c>
      <c r="G4" s="17" t="s">
        <v>53</v>
      </c>
      <c r="H4" s="73" t="s">
        <v>54</v>
      </c>
      <c r="I4" s="330" t="s">
        <v>55</v>
      </c>
      <c r="J4" s="15"/>
      <c r="K4" s="10"/>
      <c r="L4" s="10"/>
      <c r="M4" s="10"/>
      <c r="N4" s="10"/>
      <c r="O4" s="10"/>
      <c r="P4" s="10"/>
      <c r="Q4" s="10"/>
      <c r="R4" s="10"/>
      <c r="S4" s="11"/>
    </row>
    <row r="5" spans="1:19" ht="44.25" customHeight="1" thickBot="1">
      <c r="A5" s="10"/>
      <c r="B5" s="331"/>
      <c r="C5" s="331"/>
      <c r="D5" s="18" t="s">
        <v>56</v>
      </c>
      <c r="E5" s="18" t="s">
        <v>56</v>
      </c>
      <c r="F5" s="18" t="s">
        <v>57</v>
      </c>
      <c r="G5" s="18" t="s">
        <v>57</v>
      </c>
      <c r="H5" s="74" t="s">
        <v>57</v>
      </c>
      <c r="I5" s="331"/>
      <c r="J5" s="15"/>
      <c r="K5" s="10"/>
      <c r="L5" s="10"/>
      <c r="M5" s="10"/>
      <c r="N5" s="10"/>
      <c r="O5" s="10"/>
      <c r="P5" s="10"/>
      <c r="Q5" s="10"/>
      <c r="R5" s="10"/>
      <c r="S5" s="11"/>
    </row>
    <row r="6" spans="1:19" ht="41.4">
      <c r="A6" s="10"/>
      <c r="B6" s="19" t="s">
        <v>58</v>
      </c>
      <c r="C6" s="30" t="s">
        <v>59</v>
      </c>
      <c r="D6" s="31" t="s">
        <v>60</v>
      </c>
      <c r="E6" s="30" t="s">
        <v>61</v>
      </c>
      <c r="F6" s="31" t="s">
        <v>62</v>
      </c>
      <c r="G6" s="31" t="s">
        <v>63</v>
      </c>
      <c r="H6" s="31" t="s">
        <v>64</v>
      </c>
      <c r="I6" s="31" t="s">
        <v>65</v>
      </c>
      <c r="J6" s="15"/>
      <c r="K6" s="10"/>
      <c r="L6" s="10"/>
      <c r="M6" s="10"/>
      <c r="N6" s="10"/>
      <c r="O6" s="10"/>
      <c r="P6" s="10"/>
      <c r="Q6" s="10"/>
      <c r="R6" s="10"/>
      <c r="S6" s="11"/>
    </row>
    <row r="7" spans="1:19" ht="15">
      <c r="A7" s="10"/>
      <c r="B7" s="19">
        <v>5</v>
      </c>
      <c r="C7" s="32"/>
      <c r="D7" s="33" t="s">
        <v>66</v>
      </c>
      <c r="E7" s="32"/>
      <c r="F7" s="31" t="s">
        <v>67</v>
      </c>
      <c r="G7" s="31" t="s">
        <v>68</v>
      </c>
      <c r="H7" s="31" t="s">
        <v>69</v>
      </c>
      <c r="I7" s="33" t="s">
        <v>66</v>
      </c>
      <c r="J7" s="15"/>
      <c r="K7" s="10"/>
      <c r="L7" s="10"/>
      <c r="M7" s="10"/>
      <c r="N7" s="10"/>
      <c r="O7" s="10"/>
      <c r="P7" s="10"/>
      <c r="Q7" s="10"/>
      <c r="R7" s="10"/>
      <c r="S7" s="11"/>
    </row>
    <row r="8" spans="1:19" ht="42" thickBot="1">
      <c r="A8" s="10"/>
      <c r="B8" s="20"/>
      <c r="C8" s="34"/>
      <c r="D8" s="35" t="s">
        <v>70</v>
      </c>
      <c r="E8" s="34"/>
      <c r="F8" s="36"/>
      <c r="G8" s="37" t="s">
        <v>71</v>
      </c>
      <c r="H8" s="37" t="s">
        <v>72</v>
      </c>
      <c r="I8" s="37" t="s">
        <v>73</v>
      </c>
      <c r="J8" s="15"/>
      <c r="K8" s="10"/>
      <c r="L8" s="10"/>
      <c r="M8" s="10"/>
      <c r="N8" s="10"/>
      <c r="O8" s="10"/>
      <c r="P8" s="10"/>
      <c r="Q8" s="10"/>
      <c r="R8" s="10"/>
      <c r="S8" s="11"/>
    </row>
    <row r="9" spans="1:19" ht="54.6">
      <c r="A9" s="10"/>
      <c r="B9" s="21" t="s">
        <v>74</v>
      </c>
      <c r="C9" s="32" t="s">
        <v>75</v>
      </c>
      <c r="D9" s="31" t="s">
        <v>76</v>
      </c>
      <c r="E9" s="32" t="s">
        <v>77</v>
      </c>
      <c r="F9" s="31" t="s">
        <v>78</v>
      </c>
      <c r="G9" s="31" t="s">
        <v>79</v>
      </c>
      <c r="H9" s="31" t="s">
        <v>80</v>
      </c>
      <c r="I9" s="31" t="s">
        <v>81</v>
      </c>
      <c r="J9" s="15"/>
      <c r="K9" s="10"/>
      <c r="L9" s="10"/>
      <c r="M9" s="10"/>
      <c r="N9" s="10"/>
      <c r="O9" s="10"/>
      <c r="P9" s="10"/>
      <c r="Q9" s="10"/>
      <c r="R9" s="10"/>
      <c r="S9" s="11"/>
    </row>
    <row r="10" spans="1:19" ht="28.2">
      <c r="A10" s="10"/>
      <c r="B10" s="21">
        <v>4</v>
      </c>
      <c r="C10" s="32"/>
      <c r="D10" s="33" t="s">
        <v>66</v>
      </c>
      <c r="E10" s="32"/>
      <c r="F10" s="31" t="s">
        <v>82</v>
      </c>
      <c r="G10" s="31" t="s">
        <v>83</v>
      </c>
      <c r="H10" s="31" t="s">
        <v>84</v>
      </c>
      <c r="I10" s="33" t="s">
        <v>66</v>
      </c>
      <c r="J10" s="15"/>
      <c r="K10" s="10"/>
      <c r="L10" s="10"/>
      <c r="M10" s="10"/>
      <c r="N10" s="10"/>
      <c r="O10" s="10"/>
      <c r="P10" s="10"/>
      <c r="Q10" s="10"/>
      <c r="R10" s="10"/>
      <c r="S10" s="11"/>
    </row>
    <row r="11" spans="1:19" ht="42" thickBot="1">
      <c r="A11" s="10"/>
      <c r="B11" s="22"/>
      <c r="C11" s="34"/>
      <c r="D11" s="37" t="s">
        <v>85</v>
      </c>
      <c r="E11" s="34"/>
      <c r="F11" s="34"/>
      <c r="G11" s="37" t="s">
        <v>86</v>
      </c>
      <c r="H11" s="37" t="s">
        <v>87</v>
      </c>
      <c r="I11" s="37" t="s">
        <v>88</v>
      </c>
      <c r="J11" s="15"/>
      <c r="K11" s="10"/>
      <c r="L11" s="10"/>
      <c r="M11" s="10"/>
      <c r="N11" s="10"/>
      <c r="O11" s="10"/>
      <c r="P11" s="10"/>
      <c r="Q11" s="10"/>
      <c r="R11" s="10"/>
      <c r="S11" s="11"/>
    </row>
    <row r="12" spans="1:19" ht="54.6">
      <c r="A12" s="10"/>
      <c r="B12" s="39" t="s">
        <v>89</v>
      </c>
      <c r="C12" s="32" t="s">
        <v>90</v>
      </c>
      <c r="D12" s="31" t="s">
        <v>91</v>
      </c>
      <c r="E12" s="32" t="s">
        <v>92</v>
      </c>
      <c r="F12" s="31" t="s">
        <v>93</v>
      </c>
      <c r="G12" s="31" t="s">
        <v>94</v>
      </c>
      <c r="H12" s="31" t="s">
        <v>95</v>
      </c>
      <c r="I12" s="31" t="s">
        <v>96</v>
      </c>
      <c r="J12" s="15"/>
      <c r="K12" s="10"/>
      <c r="L12" s="10"/>
      <c r="M12" s="10"/>
      <c r="N12" s="10"/>
      <c r="O12" s="10"/>
      <c r="P12" s="10"/>
      <c r="Q12" s="10"/>
      <c r="R12" s="10"/>
      <c r="S12" s="11"/>
    </row>
    <row r="13" spans="1:19" ht="28.2">
      <c r="A13" s="10"/>
      <c r="B13" s="23">
        <v>3</v>
      </c>
      <c r="C13" s="32"/>
      <c r="D13" s="33" t="s">
        <v>66</v>
      </c>
      <c r="E13" s="32"/>
      <c r="F13" s="31" t="s">
        <v>97</v>
      </c>
      <c r="G13" s="31" t="s">
        <v>98</v>
      </c>
      <c r="H13" s="38" t="s">
        <v>99</v>
      </c>
      <c r="I13" s="33" t="s">
        <v>66</v>
      </c>
      <c r="J13" s="15"/>
      <c r="K13" s="10"/>
      <c r="L13" s="10"/>
      <c r="M13" s="10"/>
      <c r="N13" s="10"/>
      <c r="O13" s="10"/>
      <c r="P13" s="10"/>
      <c r="Q13" s="10"/>
      <c r="R13" s="10"/>
      <c r="S13" s="11"/>
    </row>
    <row r="14" spans="1:19" ht="42" thickBot="1">
      <c r="A14" s="10"/>
      <c r="B14" s="24"/>
      <c r="C14" s="34"/>
      <c r="D14" s="37" t="s">
        <v>100</v>
      </c>
      <c r="E14" s="34"/>
      <c r="F14" s="36"/>
      <c r="G14" s="36"/>
      <c r="H14" s="36"/>
      <c r="I14" s="37" t="s">
        <v>101</v>
      </c>
      <c r="J14" s="15"/>
      <c r="K14" s="10"/>
      <c r="L14" s="10"/>
      <c r="M14" s="10"/>
      <c r="N14" s="10"/>
      <c r="O14" s="10"/>
      <c r="P14" s="10"/>
      <c r="Q14" s="10"/>
      <c r="R14" s="10"/>
      <c r="S14" s="11"/>
    </row>
    <row r="15" spans="1:19" ht="41.4">
      <c r="A15" s="10"/>
      <c r="B15" s="40" t="s">
        <v>102</v>
      </c>
      <c r="C15" s="43" t="s">
        <v>103</v>
      </c>
      <c r="D15" s="44" t="s">
        <v>104</v>
      </c>
      <c r="E15" s="45" t="s">
        <v>105</v>
      </c>
      <c r="F15" s="30" t="s">
        <v>106</v>
      </c>
      <c r="G15" s="46" t="s">
        <v>107</v>
      </c>
      <c r="H15" s="44" t="s">
        <v>108</v>
      </c>
      <c r="I15" s="47" t="s">
        <v>109</v>
      </c>
      <c r="J15" s="15"/>
      <c r="K15" s="10"/>
      <c r="L15" s="10"/>
      <c r="M15" s="10"/>
      <c r="N15" s="10"/>
      <c r="O15" s="10"/>
      <c r="P15" s="10"/>
      <c r="Q15" s="10"/>
      <c r="R15" s="10"/>
      <c r="S15" s="11"/>
    </row>
    <row r="16" spans="1:19" ht="52.8">
      <c r="A16" s="10"/>
      <c r="B16" s="25">
        <v>2</v>
      </c>
      <c r="C16" s="48"/>
      <c r="D16" s="49" t="s">
        <v>66</v>
      </c>
      <c r="E16" s="50"/>
      <c r="F16" s="32"/>
      <c r="G16" s="51" t="s">
        <v>110</v>
      </c>
      <c r="H16" s="52" t="s">
        <v>111</v>
      </c>
      <c r="I16" s="33" t="s">
        <v>66</v>
      </c>
      <c r="J16" s="15"/>
      <c r="K16" s="10"/>
      <c r="L16" s="10"/>
      <c r="M16" s="10"/>
      <c r="N16" s="10"/>
      <c r="O16" s="10"/>
      <c r="P16" s="10"/>
      <c r="Q16" s="10"/>
      <c r="R16" s="10"/>
      <c r="S16" s="11"/>
    </row>
    <row r="17" spans="1:19" ht="41.4">
      <c r="A17" s="10"/>
      <c r="B17" s="26"/>
      <c r="C17" s="48"/>
      <c r="D17" s="53" t="s">
        <v>112</v>
      </c>
      <c r="E17" s="50"/>
      <c r="F17" s="32"/>
      <c r="G17" s="54"/>
      <c r="H17" s="53" t="s">
        <v>113</v>
      </c>
      <c r="I17" s="31" t="s">
        <v>114</v>
      </c>
      <c r="J17" s="15"/>
      <c r="K17" s="10"/>
      <c r="L17" s="10"/>
      <c r="M17" s="10"/>
      <c r="N17" s="10"/>
      <c r="O17" s="10"/>
      <c r="P17" s="10"/>
      <c r="Q17" s="10"/>
      <c r="R17" s="10"/>
      <c r="S17" s="11"/>
    </row>
    <row r="18" spans="1:19" ht="28.8" thickBot="1">
      <c r="A18" s="10"/>
      <c r="B18" s="27"/>
      <c r="C18" s="55"/>
      <c r="D18" s="56"/>
      <c r="E18" s="57"/>
      <c r="F18" s="34"/>
      <c r="G18" s="58"/>
      <c r="H18" s="59" t="s">
        <v>115</v>
      </c>
      <c r="I18" s="60"/>
      <c r="J18" s="15"/>
      <c r="K18" s="10"/>
      <c r="L18" s="10"/>
      <c r="M18" s="10"/>
      <c r="N18" s="10"/>
      <c r="O18" s="10"/>
      <c r="P18" s="10"/>
      <c r="Q18" s="10"/>
      <c r="R18" s="10"/>
      <c r="S18" s="11"/>
    </row>
    <row r="19" spans="1:19" ht="41.4">
      <c r="A19" s="10"/>
      <c r="B19" s="41" t="s">
        <v>116</v>
      </c>
      <c r="C19" s="30" t="s">
        <v>117</v>
      </c>
      <c r="D19" s="47" t="s">
        <v>118</v>
      </c>
      <c r="E19" s="30" t="s">
        <v>119</v>
      </c>
      <c r="F19" s="30" t="s">
        <v>120</v>
      </c>
      <c r="G19" s="44" t="s">
        <v>121</v>
      </c>
      <c r="H19" s="47" t="s">
        <v>122</v>
      </c>
      <c r="I19" s="47" t="s">
        <v>123</v>
      </c>
      <c r="J19" s="15"/>
      <c r="K19" s="10"/>
      <c r="L19" s="10"/>
      <c r="M19" s="10"/>
      <c r="N19" s="10"/>
      <c r="O19" s="10"/>
      <c r="P19" s="10"/>
      <c r="Q19" s="10"/>
      <c r="R19" s="10"/>
      <c r="S19" s="11"/>
    </row>
    <row r="20" spans="1:19" ht="54.6">
      <c r="A20" s="10"/>
      <c r="B20" s="28">
        <v>1</v>
      </c>
      <c r="C20" s="32"/>
      <c r="D20" s="33" t="s">
        <v>66</v>
      </c>
      <c r="E20" s="32"/>
      <c r="F20" s="32"/>
      <c r="G20" s="53" t="s">
        <v>124</v>
      </c>
      <c r="H20" s="31" t="s">
        <v>125</v>
      </c>
      <c r="I20" s="33" t="s">
        <v>66</v>
      </c>
      <c r="J20" s="15"/>
      <c r="K20" s="10"/>
      <c r="L20" s="10"/>
      <c r="M20" s="10"/>
      <c r="N20" s="10"/>
      <c r="O20" s="10"/>
      <c r="P20" s="10"/>
      <c r="Q20" s="10"/>
      <c r="R20" s="10"/>
      <c r="S20" s="11"/>
    </row>
    <row r="21" spans="1:19" ht="42" thickBot="1">
      <c r="A21" s="10"/>
      <c r="B21" s="29"/>
      <c r="C21" s="34"/>
      <c r="D21" s="37" t="s">
        <v>126</v>
      </c>
      <c r="E21" s="34"/>
      <c r="F21" s="34"/>
      <c r="G21" s="56"/>
      <c r="H21" s="37" t="s">
        <v>127</v>
      </c>
      <c r="I21" s="37" t="s">
        <v>128</v>
      </c>
      <c r="J21" s="15"/>
      <c r="K21" s="10"/>
      <c r="L21" s="10"/>
      <c r="M21" s="10"/>
      <c r="N21" s="10"/>
      <c r="O21" s="10"/>
      <c r="P21" s="10"/>
      <c r="Q21" s="10"/>
      <c r="R21" s="10"/>
      <c r="S21" s="11"/>
    </row>
    <row r="22" spans="1:19">
      <c r="A22" s="10"/>
      <c r="B22" s="10"/>
      <c r="C22" s="10"/>
      <c r="D22" s="10"/>
      <c r="E22" s="10"/>
      <c r="F22" s="10"/>
      <c r="G22" s="10"/>
      <c r="H22" s="10"/>
      <c r="I22" s="10"/>
      <c r="J22" s="10"/>
      <c r="K22" s="10"/>
      <c r="L22" s="10"/>
      <c r="M22" s="10"/>
      <c r="N22" s="10"/>
      <c r="O22" s="10"/>
      <c r="P22" s="10"/>
      <c r="Q22" s="10"/>
      <c r="R22" s="10"/>
      <c r="S22" s="11"/>
    </row>
    <row r="23" spans="1:19" ht="15.6">
      <c r="A23" s="42" t="s">
        <v>129</v>
      </c>
      <c r="B23" s="10"/>
      <c r="C23" s="10"/>
      <c r="D23" s="10"/>
      <c r="E23" s="10"/>
      <c r="F23" s="10"/>
      <c r="G23" s="10"/>
      <c r="H23" s="10"/>
      <c r="I23" s="10"/>
      <c r="J23" s="10"/>
      <c r="K23" s="10"/>
      <c r="L23" s="10"/>
      <c r="M23" s="10"/>
      <c r="N23" s="10"/>
      <c r="O23" s="10"/>
      <c r="P23" s="10"/>
      <c r="Q23" s="10"/>
      <c r="R23" s="10"/>
      <c r="S23" s="11"/>
    </row>
    <row r="24" spans="1:19" ht="14.4" thickBot="1">
      <c r="A24" s="10"/>
      <c r="B24" s="10"/>
      <c r="C24" s="10"/>
      <c r="D24" s="10"/>
      <c r="E24" s="10"/>
      <c r="F24" s="10"/>
      <c r="G24" s="10"/>
      <c r="H24" s="10"/>
      <c r="I24" s="10"/>
      <c r="J24" s="10"/>
      <c r="K24" s="10"/>
      <c r="L24" s="10"/>
      <c r="M24" s="10"/>
      <c r="N24" s="10"/>
      <c r="O24" s="10"/>
      <c r="P24" s="10"/>
      <c r="Q24" s="10"/>
      <c r="R24" s="10"/>
      <c r="S24" s="11"/>
    </row>
    <row r="25" spans="1:19" ht="17.399999999999999" thickBot="1">
      <c r="A25" s="10"/>
      <c r="B25" s="345" t="s">
        <v>130</v>
      </c>
      <c r="C25" s="61" t="s">
        <v>131</v>
      </c>
      <c r="D25" s="61" t="s">
        <v>132</v>
      </c>
      <c r="E25" s="61" t="s">
        <v>133</v>
      </c>
      <c r="F25" s="61" t="s">
        <v>134</v>
      </c>
      <c r="G25" s="61" t="s">
        <v>135</v>
      </c>
      <c r="H25" s="150" t="s">
        <v>136</v>
      </c>
      <c r="I25" s="10"/>
      <c r="J25" s="10"/>
      <c r="K25" s="10"/>
      <c r="L25" s="10"/>
      <c r="M25" s="10"/>
      <c r="N25" s="10"/>
      <c r="O25" s="10"/>
      <c r="P25" s="10"/>
      <c r="Q25" s="10"/>
      <c r="R25" s="10"/>
      <c r="S25" s="11"/>
    </row>
    <row r="26" spans="1:19" ht="51" thickBot="1">
      <c r="A26" s="10"/>
      <c r="B26" s="346"/>
      <c r="C26" s="62">
        <v>5</v>
      </c>
      <c r="D26" s="63" t="s">
        <v>137</v>
      </c>
      <c r="E26" s="64" t="s">
        <v>138</v>
      </c>
      <c r="F26" s="64" t="s">
        <v>139</v>
      </c>
      <c r="G26" s="64" t="s">
        <v>140</v>
      </c>
      <c r="H26" s="65" t="s">
        <v>141</v>
      </c>
      <c r="I26" s="10"/>
      <c r="J26" s="10"/>
      <c r="K26" s="10"/>
      <c r="L26" s="10"/>
      <c r="M26" s="10"/>
      <c r="N26" s="10"/>
      <c r="O26" s="10"/>
      <c r="P26" s="10"/>
      <c r="Q26" s="10"/>
      <c r="R26" s="10"/>
      <c r="S26" s="11"/>
    </row>
    <row r="27" spans="1:19" ht="67.8" thickBot="1">
      <c r="A27" s="10"/>
      <c r="B27" s="346"/>
      <c r="C27" s="62">
        <v>4</v>
      </c>
      <c r="D27" s="63" t="s">
        <v>142</v>
      </c>
      <c r="E27" s="64" t="s">
        <v>143</v>
      </c>
      <c r="F27" s="64" t="s">
        <v>144</v>
      </c>
      <c r="G27" s="64" t="s">
        <v>145</v>
      </c>
      <c r="H27" s="65" t="s">
        <v>146</v>
      </c>
      <c r="I27" s="10"/>
      <c r="J27" s="10"/>
      <c r="K27" s="10"/>
      <c r="L27" s="10"/>
      <c r="M27" s="10"/>
      <c r="N27" s="10"/>
      <c r="O27" s="10"/>
      <c r="P27" s="10"/>
      <c r="Q27" s="10"/>
      <c r="R27" s="10"/>
      <c r="S27" s="11"/>
    </row>
    <row r="28" spans="1:19" ht="84.6" thickBot="1">
      <c r="A28" s="10"/>
      <c r="B28" s="346"/>
      <c r="C28" s="62">
        <v>3</v>
      </c>
      <c r="D28" s="63" t="s">
        <v>147</v>
      </c>
      <c r="E28" s="64" t="s">
        <v>148</v>
      </c>
      <c r="F28" s="64" t="s">
        <v>149</v>
      </c>
      <c r="G28" s="64" t="s">
        <v>150</v>
      </c>
      <c r="H28" s="65" t="s">
        <v>151</v>
      </c>
      <c r="I28" s="10"/>
      <c r="J28" s="10"/>
      <c r="K28" s="10"/>
      <c r="L28" s="10"/>
      <c r="M28" s="10"/>
      <c r="N28" s="10"/>
      <c r="O28" s="10"/>
      <c r="P28" s="10"/>
      <c r="Q28" s="10"/>
      <c r="R28" s="10"/>
      <c r="S28" s="11"/>
    </row>
    <row r="29" spans="1:19" ht="67.8" thickBot="1">
      <c r="A29" s="10"/>
      <c r="B29" s="346"/>
      <c r="C29" s="62">
        <v>2</v>
      </c>
      <c r="D29" s="63" t="s">
        <v>152</v>
      </c>
      <c r="E29" s="64" t="s">
        <v>153</v>
      </c>
      <c r="F29" s="64" t="s">
        <v>154</v>
      </c>
      <c r="G29" s="64" t="s">
        <v>155</v>
      </c>
      <c r="H29" s="65" t="s">
        <v>156</v>
      </c>
      <c r="I29" s="10"/>
      <c r="J29" s="135"/>
      <c r="K29" s="135"/>
      <c r="L29" s="10"/>
      <c r="M29" s="10"/>
      <c r="N29" s="10"/>
      <c r="O29" s="10"/>
      <c r="P29" s="10"/>
      <c r="Q29" s="10"/>
      <c r="R29" s="10"/>
      <c r="S29" s="11"/>
    </row>
    <row r="30" spans="1:19" ht="67.8" thickBot="1">
      <c r="A30" s="10"/>
      <c r="B30" s="347"/>
      <c r="C30" s="62">
        <v>1</v>
      </c>
      <c r="D30" s="63" t="s">
        <v>157</v>
      </c>
      <c r="E30" s="64" t="s">
        <v>158</v>
      </c>
      <c r="F30" s="64" t="s">
        <v>159</v>
      </c>
      <c r="G30" s="64" t="s">
        <v>160</v>
      </c>
      <c r="H30" s="65" t="s">
        <v>161</v>
      </c>
      <c r="I30" s="10"/>
      <c r="J30" s="135"/>
      <c r="K30" s="135"/>
      <c r="L30" s="10"/>
      <c r="M30" s="10"/>
      <c r="N30" s="10"/>
      <c r="O30" s="10"/>
      <c r="P30" s="10"/>
      <c r="Q30" s="10"/>
      <c r="R30" s="10"/>
      <c r="S30" s="11"/>
    </row>
    <row r="31" spans="1:19" ht="17.25" customHeight="1">
      <c r="A31" s="10"/>
      <c r="B31" s="10"/>
      <c r="C31" s="10"/>
      <c r="D31" s="10"/>
      <c r="E31" s="10"/>
      <c r="F31" s="10"/>
      <c r="G31" s="10"/>
      <c r="H31" s="10"/>
      <c r="I31" s="10"/>
      <c r="J31" s="135" t="s">
        <v>162</v>
      </c>
      <c r="K31" s="135"/>
      <c r="L31" s="10"/>
      <c r="M31" s="10"/>
      <c r="N31" s="10"/>
      <c r="O31" s="10"/>
      <c r="P31" s="10"/>
      <c r="Q31" s="10"/>
      <c r="R31" s="10"/>
      <c r="S31" s="11"/>
    </row>
    <row r="32" spans="1:19" ht="15.6">
      <c r="A32" s="42" t="s">
        <v>163</v>
      </c>
      <c r="B32" s="10"/>
      <c r="C32" s="10"/>
      <c r="D32" s="10"/>
      <c r="E32" s="10"/>
      <c r="F32" s="10"/>
      <c r="G32" s="10"/>
      <c r="H32" s="10"/>
      <c r="I32" s="10"/>
      <c r="J32" s="135" t="s">
        <v>164</v>
      </c>
      <c r="K32" s="135"/>
      <c r="L32" s="10"/>
      <c r="M32" s="10"/>
      <c r="N32" s="10"/>
      <c r="O32" s="10"/>
      <c r="P32" s="10"/>
      <c r="Q32" s="10"/>
      <c r="R32" s="10"/>
      <c r="S32" s="11"/>
    </row>
    <row r="33" spans="1:19" ht="12" customHeight="1" thickBot="1">
      <c r="A33" s="42"/>
      <c r="B33" s="10"/>
      <c r="C33" s="10"/>
      <c r="D33" s="10"/>
      <c r="E33" s="10"/>
      <c r="F33" s="10"/>
      <c r="G33" s="10"/>
      <c r="H33" s="10"/>
      <c r="I33" s="10"/>
      <c r="J33" s="135" t="s">
        <v>165</v>
      </c>
      <c r="K33" s="135"/>
      <c r="L33" s="10"/>
      <c r="M33" s="10"/>
      <c r="N33" s="10"/>
      <c r="O33" s="10"/>
      <c r="P33" s="10"/>
      <c r="Q33" s="10"/>
      <c r="R33" s="10"/>
      <c r="S33" s="11"/>
    </row>
    <row r="34" spans="1:19" ht="17.399999999999999" thickBot="1">
      <c r="A34" s="42"/>
      <c r="B34" s="332" t="s">
        <v>166</v>
      </c>
      <c r="C34" s="333"/>
      <c r="D34" s="360" t="s">
        <v>167</v>
      </c>
      <c r="E34" s="361"/>
      <c r="F34" s="361"/>
      <c r="G34" s="361"/>
      <c r="H34" s="362"/>
      <c r="I34" s="10"/>
      <c r="J34" s="135" t="s">
        <v>168</v>
      </c>
      <c r="K34" s="135"/>
      <c r="L34" s="10"/>
      <c r="M34" s="10"/>
      <c r="N34" s="10"/>
      <c r="O34" s="10"/>
      <c r="P34" s="10"/>
      <c r="Q34" s="10"/>
      <c r="R34" s="10"/>
      <c r="S34" s="10"/>
    </row>
    <row r="35" spans="1:19" ht="17.399999999999999" thickBot="1">
      <c r="A35" s="42"/>
      <c r="B35" s="334"/>
      <c r="C35" s="335"/>
      <c r="D35" s="66" t="s">
        <v>162</v>
      </c>
      <c r="E35" s="66" t="s">
        <v>164</v>
      </c>
      <c r="F35" s="66" t="s">
        <v>165</v>
      </c>
      <c r="G35" s="66" t="s">
        <v>168</v>
      </c>
      <c r="H35" s="66" t="s">
        <v>169</v>
      </c>
      <c r="I35" s="10"/>
      <c r="J35" s="135" t="s">
        <v>169</v>
      </c>
      <c r="K35" s="135"/>
      <c r="L35" s="10"/>
      <c r="M35" s="10"/>
      <c r="N35" s="10"/>
      <c r="O35" s="10"/>
      <c r="P35" s="10"/>
      <c r="Q35" s="10"/>
      <c r="R35" s="10"/>
      <c r="S35" s="10"/>
    </row>
    <row r="36" spans="1:19" ht="17.399999999999999" thickBot="1">
      <c r="A36" s="42"/>
      <c r="B36" s="336" t="s">
        <v>170</v>
      </c>
      <c r="C36" s="66" t="s">
        <v>171</v>
      </c>
      <c r="D36" s="70" t="s">
        <v>172</v>
      </c>
      <c r="E36" s="68" t="s">
        <v>173</v>
      </c>
      <c r="F36" s="68" t="s">
        <v>174</v>
      </c>
      <c r="G36" s="69" t="s">
        <v>175</v>
      </c>
      <c r="H36" s="69" t="s">
        <v>176</v>
      </c>
      <c r="I36" s="10"/>
      <c r="J36" s="135"/>
      <c r="K36" s="135"/>
      <c r="L36" s="10"/>
      <c r="M36" s="10"/>
      <c r="N36" s="10"/>
      <c r="O36" s="10"/>
      <c r="P36" s="10"/>
      <c r="Q36" s="10"/>
      <c r="R36" s="10"/>
      <c r="S36" s="10"/>
    </row>
    <row r="37" spans="1:19" ht="17.399999999999999" thickBot="1">
      <c r="A37" s="42"/>
      <c r="B37" s="337"/>
      <c r="C37" s="66" t="s">
        <v>177</v>
      </c>
      <c r="D37" s="67" t="s">
        <v>178</v>
      </c>
      <c r="E37" s="70" t="s">
        <v>179</v>
      </c>
      <c r="F37" s="68" t="s">
        <v>180</v>
      </c>
      <c r="G37" s="69" t="s">
        <v>181</v>
      </c>
      <c r="H37" s="69" t="s">
        <v>175</v>
      </c>
      <c r="I37" s="10"/>
      <c r="J37" s="135"/>
      <c r="K37" s="135"/>
      <c r="L37" s="10"/>
      <c r="M37" s="10"/>
      <c r="N37" s="10"/>
      <c r="O37" s="10"/>
      <c r="P37" s="10"/>
      <c r="Q37" s="10"/>
      <c r="R37" s="10"/>
      <c r="S37" s="10"/>
    </row>
    <row r="38" spans="1:19" ht="17.399999999999999" thickBot="1">
      <c r="A38" s="42"/>
      <c r="B38" s="337"/>
      <c r="C38" s="66" t="s">
        <v>182</v>
      </c>
      <c r="D38" s="67" t="s">
        <v>183</v>
      </c>
      <c r="E38" s="70" t="s">
        <v>184</v>
      </c>
      <c r="F38" s="70" t="s">
        <v>185</v>
      </c>
      <c r="G38" s="68" t="s">
        <v>180</v>
      </c>
      <c r="H38" s="68" t="s">
        <v>174</v>
      </c>
      <c r="I38" s="10"/>
      <c r="J38" s="10"/>
      <c r="K38" s="10"/>
      <c r="L38" s="10"/>
      <c r="M38" s="10"/>
      <c r="N38" s="10"/>
      <c r="O38" s="10"/>
      <c r="P38" s="10"/>
      <c r="Q38" s="10"/>
      <c r="R38" s="10"/>
      <c r="S38" s="10"/>
    </row>
    <row r="39" spans="1:19" ht="17.399999999999999" thickBot="1">
      <c r="A39" s="42"/>
      <c r="B39" s="337"/>
      <c r="C39" s="66" t="s">
        <v>186</v>
      </c>
      <c r="D39" s="71" t="s">
        <v>187</v>
      </c>
      <c r="E39" s="67" t="s">
        <v>178</v>
      </c>
      <c r="F39" s="70" t="s">
        <v>184</v>
      </c>
      <c r="G39" s="70" t="s">
        <v>179</v>
      </c>
      <c r="H39" s="68" t="s">
        <v>173</v>
      </c>
      <c r="I39" s="10"/>
      <c r="J39" s="10"/>
      <c r="K39" s="10"/>
      <c r="L39" s="10"/>
      <c r="M39" s="10"/>
      <c r="N39" s="10"/>
      <c r="O39" s="10"/>
      <c r="P39" s="10"/>
      <c r="Q39" s="10"/>
      <c r="R39" s="10"/>
      <c r="S39" s="10"/>
    </row>
    <row r="40" spans="1:19" ht="17.399999999999999" thickBot="1">
      <c r="A40" s="42"/>
      <c r="B40" s="338"/>
      <c r="C40" s="66" t="s">
        <v>188</v>
      </c>
      <c r="D40" s="71" t="s">
        <v>189</v>
      </c>
      <c r="E40" s="71" t="s">
        <v>187</v>
      </c>
      <c r="F40" s="67" t="s">
        <v>183</v>
      </c>
      <c r="G40" s="67" t="s">
        <v>178</v>
      </c>
      <c r="H40" s="70" t="s">
        <v>172</v>
      </c>
      <c r="I40" s="10"/>
      <c r="J40" s="10"/>
      <c r="K40" s="10"/>
      <c r="L40" s="10"/>
      <c r="M40" s="10"/>
      <c r="N40" s="10"/>
      <c r="O40" s="10"/>
      <c r="P40" s="10"/>
      <c r="Q40" s="10"/>
      <c r="R40" s="10"/>
      <c r="S40" s="10"/>
    </row>
    <row r="41" spans="1:19" ht="15.6">
      <c r="A41" s="42"/>
      <c r="B41" s="10"/>
      <c r="C41" s="135">
        <v>1</v>
      </c>
      <c r="D41" s="135">
        <v>2</v>
      </c>
      <c r="E41" s="135">
        <v>3</v>
      </c>
      <c r="F41" s="135">
        <v>4</v>
      </c>
      <c r="G41" s="135">
        <v>5</v>
      </c>
      <c r="H41" s="135">
        <v>6</v>
      </c>
      <c r="I41" s="10"/>
      <c r="J41" s="10"/>
      <c r="K41" s="10"/>
      <c r="L41" s="10"/>
      <c r="M41" s="10"/>
      <c r="N41" s="10"/>
      <c r="O41" s="10"/>
      <c r="P41" s="10"/>
      <c r="Q41" s="10"/>
      <c r="R41" s="10"/>
      <c r="S41" s="11"/>
    </row>
    <row r="42" spans="1:19" ht="15.6">
      <c r="A42" s="42" t="s">
        <v>190</v>
      </c>
      <c r="B42" s="10"/>
      <c r="C42" s="10"/>
      <c r="D42" s="10"/>
      <c r="E42" s="10"/>
      <c r="F42" s="10"/>
      <c r="G42" s="10"/>
      <c r="H42" s="10"/>
      <c r="I42" s="10"/>
      <c r="J42" s="10"/>
      <c r="K42" s="10"/>
      <c r="L42" s="10"/>
      <c r="M42" s="10"/>
      <c r="N42" s="10"/>
      <c r="O42" s="10"/>
      <c r="P42" s="10"/>
      <c r="Q42" s="10"/>
      <c r="R42" s="10"/>
      <c r="S42" s="10"/>
    </row>
    <row r="43" spans="1:19" ht="14.4" thickBot="1">
      <c r="A43" s="10"/>
      <c r="B43" s="10"/>
      <c r="C43" s="10"/>
      <c r="D43" s="10"/>
      <c r="E43" s="10"/>
      <c r="F43" s="10"/>
      <c r="G43" s="10"/>
      <c r="H43" s="10"/>
      <c r="I43" s="10"/>
      <c r="J43" s="10"/>
      <c r="K43" s="10"/>
      <c r="L43" s="10"/>
      <c r="M43" s="10"/>
      <c r="N43" s="10"/>
      <c r="O43" s="10"/>
      <c r="P43" s="10"/>
      <c r="Q43" s="10"/>
      <c r="R43" s="10"/>
      <c r="S43" s="10"/>
    </row>
    <row r="44" spans="1:19" ht="19.8" thickBot="1">
      <c r="A44" s="10"/>
      <c r="B44" s="339" t="s">
        <v>191</v>
      </c>
      <c r="C44" s="149" t="s">
        <v>192</v>
      </c>
      <c r="D44" s="348" t="s">
        <v>193</v>
      </c>
      <c r="E44" s="349"/>
      <c r="F44" s="348" t="s">
        <v>194</v>
      </c>
      <c r="G44" s="372"/>
      <c r="H44" s="372"/>
      <c r="I44" s="349"/>
      <c r="J44" s="184" t="s">
        <v>195</v>
      </c>
      <c r="K44" s="10"/>
      <c r="L44" s="10"/>
      <c r="M44" s="10"/>
      <c r="N44" s="10"/>
      <c r="O44" s="10"/>
      <c r="P44" s="10"/>
      <c r="Q44" s="10"/>
      <c r="R44" s="10"/>
      <c r="S44" s="10"/>
    </row>
    <row r="45" spans="1:19" ht="17.399999999999999" thickBot="1">
      <c r="A45" s="10"/>
      <c r="B45" s="340"/>
      <c r="C45" s="318" t="s">
        <v>196</v>
      </c>
      <c r="D45" s="350" t="s">
        <v>197</v>
      </c>
      <c r="E45" s="351"/>
      <c r="F45" s="71" t="s">
        <v>198</v>
      </c>
      <c r="G45" s="363" t="s">
        <v>199</v>
      </c>
      <c r="H45" s="364"/>
      <c r="I45" s="365"/>
      <c r="J45" s="373" t="s">
        <v>200</v>
      </c>
      <c r="K45" s="10"/>
      <c r="L45" s="10"/>
      <c r="M45" s="10"/>
      <c r="N45" s="10"/>
      <c r="O45" s="10"/>
      <c r="P45" s="10"/>
      <c r="Q45" s="10"/>
      <c r="R45" s="10"/>
      <c r="S45" s="10"/>
    </row>
    <row r="46" spans="1:19" ht="17.399999999999999" thickBot="1">
      <c r="A46" s="10"/>
      <c r="B46" s="340"/>
      <c r="C46" s="319"/>
      <c r="D46" s="352"/>
      <c r="E46" s="353"/>
      <c r="F46" s="71" t="s">
        <v>201</v>
      </c>
      <c r="G46" s="366"/>
      <c r="H46" s="367"/>
      <c r="I46" s="368"/>
      <c r="J46" s="374"/>
      <c r="K46" s="10"/>
      <c r="L46" s="10"/>
      <c r="M46" s="10"/>
      <c r="N46" s="10"/>
      <c r="O46" s="10"/>
      <c r="P46" s="10"/>
      <c r="Q46" s="10"/>
      <c r="R46" s="10"/>
      <c r="S46" s="10"/>
    </row>
    <row r="47" spans="1:19" ht="17.399999999999999" thickBot="1">
      <c r="A47" s="10"/>
      <c r="B47" s="340"/>
      <c r="C47" s="320"/>
      <c r="D47" s="354"/>
      <c r="E47" s="355"/>
      <c r="F47" s="71" t="s">
        <v>202</v>
      </c>
      <c r="G47" s="369"/>
      <c r="H47" s="370"/>
      <c r="I47" s="371"/>
      <c r="J47" s="375"/>
      <c r="K47" s="10"/>
      <c r="L47" s="10"/>
      <c r="M47" s="10"/>
      <c r="N47" s="10"/>
      <c r="O47" s="10"/>
      <c r="P47" s="10"/>
      <c r="Q47" s="10"/>
      <c r="R47" s="10"/>
      <c r="S47" s="10"/>
    </row>
    <row r="48" spans="1:19" ht="29.25" customHeight="1" thickBot="1">
      <c r="A48" s="10"/>
      <c r="B48" s="340"/>
      <c r="C48" s="321" t="s">
        <v>203</v>
      </c>
      <c r="D48" s="285" t="s">
        <v>204</v>
      </c>
      <c r="E48" s="286"/>
      <c r="F48" s="67" t="s">
        <v>198</v>
      </c>
      <c r="G48" s="300" t="s">
        <v>205</v>
      </c>
      <c r="H48" s="301"/>
      <c r="I48" s="302"/>
      <c r="J48" s="356" t="s">
        <v>206</v>
      </c>
      <c r="K48" s="10"/>
      <c r="L48" s="10"/>
      <c r="M48" s="10"/>
      <c r="N48" s="10"/>
      <c r="O48" s="10"/>
      <c r="P48" s="10"/>
      <c r="Q48" s="10"/>
      <c r="R48" s="10"/>
      <c r="S48" s="10"/>
    </row>
    <row r="49" spans="1:19" ht="29.25" customHeight="1" thickBot="1">
      <c r="A49" s="10"/>
      <c r="B49" s="340"/>
      <c r="C49" s="322"/>
      <c r="D49" s="287"/>
      <c r="E49" s="288"/>
      <c r="F49" s="67" t="s">
        <v>201</v>
      </c>
      <c r="G49" s="303"/>
      <c r="H49" s="304"/>
      <c r="I49" s="305"/>
      <c r="J49" s="357"/>
      <c r="K49" s="10"/>
      <c r="L49" s="10"/>
      <c r="M49" s="10"/>
      <c r="N49" s="10"/>
      <c r="O49" s="10"/>
      <c r="P49" s="10"/>
      <c r="Q49" s="10"/>
      <c r="R49" s="10"/>
      <c r="S49" s="10"/>
    </row>
    <row r="50" spans="1:19" ht="29.25" customHeight="1" thickBot="1">
      <c r="A50" s="10"/>
      <c r="B50" s="340"/>
      <c r="C50" s="323"/>
      <c r="D50" s="289"/>
      <c r="E50" s="290"/>
      <c r="F50" s="67" t="s">
        <v>202</v>
      </c>
      <c r="G50" s="306"/>
      <c r="H50" s="307"/>
      <c r="I50" s="308"/>
      <c r="J50" s="358"/>
      <c r="K50" s="10"/>
      <c r="L50" s="10"/>
      <c r="M50" s="10"/>
      <c r="N50" s="10"/>
      <c r="O50" s="10"/>
      <c r="P50" s="10"/>
      <c r="Q50" s="10"/>
      <c r="R50" s="10"/>
      <c r="S50" s="10"/>
    </row>
    <row r="51" spans="1:19" ht="45" customHeight="1" thickBot="1">
      <c r="A51" s="10"/>
      <c r="B51" s="340"/>
      <c r="C51" s="324" t="s">
        <v>207</v>
      </c>
      <c r="D51" s="291" t="s">
        <v>208</v>
      </c>
      <c r="E51" s="292"/>
      <c r="F51" s="70" t="s">
        <v>198</v>
      </c>
      <c r="G51" s="297" t="s">
        <v>209</v>
      </c>
      <c r="H51" s="298"/>
      <c r="I51" s="299"/>
      <c r="J51" s="359" t="s">
        <v>210</v>
      </c>
      <c r="K51" s="10"/>
      <c r="L51" s="10"/>
      <c r="M51" s="10"/>
      <c r="N51" s="10"/>
      <c r="O51" s="10"/>
      <c r="P51" s="10"/>
      <c r="Q51" s="10"/>
      <c r="R51" s="10"/>
      <c r="S51" s="10"/>
    </row>
    <row r="52" spans="1:19" ht="45" customHeight="1" thickBot="1">
      <c r="A52" s="10"/>
      <c r="B52" s="340"/>
      <c r="C52" s="325"/>
      <c r="D52" s="293"/>
      <c r="E52" s="294"/>
      <c r="F52" s="70" t="s">
        <v>201</v>
      </c>
      <c r="G52" s="297" t="s">
        <v>211</v>
      </c>
      <c r="H52" s="298"/>
      <c r="I52" s="299"/>
      <c r="J52" s="293"/>
      <c r="K52" s="10"/>
      <c r="L52" s="10"/>
      <c r="M52" s="10"/>
      <c r="N52" s="10"/>
      <c r="O52" s="10"/>
      <c r="P52" s="10"/>
      <c r="Q52" s="10"/>
      <c r="R52" s="10"/>
      <c r="S52" s="10"/>
    </row>
    <row r="53" spans="1:19" ht="45" customHeight="1" thickBot="1">
      <c r="A53" s="10"/>
      <c r="B53" s="340"/>
      <c r="C53" s="326"/>
      <c r="D53" s="295"/>
      <c r="E53" s="296"/>
      <c r="F53" s="70" t="s">
        <v>202</v>
      </c>
      <c r="G53" s="297" t="s">
        <v>212</v>
      </c>
      <c r="H53" s="298"/>
      <c r="I53" s="299"/>
      <c r="J53" s="295"/>
      <c r="K53" s="10"/>
      <c r="L53" s="10"/>
      <c r="M53" s="10"/>
      <c r="N53" s="10"/>
      <c r="O53" s="10"/>
      <c r="P53" s="10"/>
      <c r="Q53" s="10"/>
      <c r="R53" s="10"/>
      <c r="S53" s="10"/>
    </row>
    <row r="54" spans="1:19" ht="57" customHeight="1" thickBot="1">
      <c r="A54" s="10"/>
      <c r="B54" s="340"/>
      <c r="C54" s="327" t="s">
        <v>213</v>
      </c>
      <c r="D54" s="279" t="s">
        <v>214</v>
      </c>
      <c r="E54" s="280"/>
      <c r="F54" s="68" t="s">
        <v>198</v>
      </c>
      <c r="G54" s="312" t="s">
        <v>215</v>
      </c>
      <c r="H54" s="313"/>
      <c r="I54" s="314"/>
      <c r="J54" s="315" t="s">
        <v>216</v>
      </c>
      <c r="K54" s="10"/>
      <c r="L54" s="10"/>
      <c r="M54" s="10"/>
      <c r="N54" s="10"/>
      <c r="O54" s="10"/>
      <c r="P54" s="10"/>
      <c r="Q54" s="10"/>
      <c r="R54" s="10"/>
      <c r="S54" s="10"/>
    </row>
    <row r="55" spans="1:19" ht="57" customHeight="1" thickBot="1">
      <c r="A55" s="10"/>
      <c r="B55" s="340"/>
      <c r="C55" s="328"/>
      <c r="D55" s="281"/>
      <c r="E55" s="282"/>
      <c r="F55" s="68" t="s">
        <v>201</v>
      </c>
      <c r="G55" s="312" t="s">
        <v>217</v>
      </c>
      <c r="H55" s="313"/>
      <c r="I55" s="314"/>
      <c r="J55" s="316"/>
      <c r="K55" s="10"/>
      <c r="L55" s="10"/>
      <c r="M55" s="10"/>
      <c r="N55" s="10"/>
      <c r="O55" s="10"/>
      <c r="P55" s="10"/>
      <c r="Q55" s="10"/>
      <c r="R55" s="10"/>
      <c r="S55" s="10"/>
    </row>
    <row r="56" spans="1:19" ht="57" customHeight="1" thickBot="1">
      <c r="A56" s="10"/>
      <c r="B56" s="340"/>
      <c r="C56" s="329"/>
      <c r="D56" s="283"/>
      <c r="E56" s="284"/>
      <c r="F56" s="68" t="s">
        <v>202</v>
      </c>
      <c r="G56" s="312" t="s">
        <v>218</v>
      </c>
      <c r="H56" s="313"/>
      <c r="I56" s="314"/>
      <c r="J56" s="317"/>
      <c r="K56" s="10"/>
      <c r="L56" s="10"/>
      <c r="M56" s="10"/>
      <c r="N56" s="10"/>
      <c r="O56" s="10"/>
      <c r="P56" s="10"/>
      <c r="Q56" s="10"/>
      <c r="R56" s="10"/>
      <c r="S56" s="10"/>
    </row>
    <row r="57" spans="1:19" ht="54" customHeight="1" thickBot="1">
      <c r="A57" s="10"/>
      <c r="B57" s="340"/>
      <c r="C57" s="342" t="s">
        <v>219</v>
      </c>
      <c r="D57" s="275" t="s">
        <v>220</v>
      </c>
      <c r="E57" s="276"/>
      <c r="F57" s="69" t="s">
        <v>198</v>
      </c>
      <c r="G57" s="309" t="s">
        <v>221</v>
      </c>
      <c r="H57" s="310"/>
      <c r="I57" s="311"/>
      <c r="J57" s="272" t="s">
        <v>210</v>
      </c>
      <c r="K57" s="10"/>
      <c r="L57" s="10"/>
      <c r="M57" s="10"/>
      <c r="N57" s="10"/>
      <c r="O57" s="10"/>
      <c r="P57" s="10"/>
      <c r="Q57" s="10"/>
      <c r="R57" s="10"/>
      <c r="S57" s="10"/>
    </row>
    <row r="58" spans="1:19" ht="54" customHeight="1" thickBot="1">
      <c r="A58" s="10"/>
      <c r="B58" s="340"/>
      <c r="C58" s="343"/>
      <c r="D58" s="273"/>
      <c r="E58" s="277"/>
      <c r="F58" s="72" t="s">
        <v>201</v>
      </c>
      <c r="G58" s="309" t="s">
        <v>222</v>
      </c>
      <c r="H58" s="310"/>
      <c r="I58" s="311"/>
      <c r="J58" s="273"/>
      <c r="K58" s="10"/>
      <c r="L58" s="10"/>
      <c r="M58" s="10"/>
      <c r="N58" s="10"/>
      <c r="O58" s="10"/>
      <c r="P58" s="10"/>
      <c r="Q58" s="10"/>
      <c r="R58" s="10"/>
      <c r="S58" s="10"/>
    </row>
    <row r="59" spans="1:19" ht="54" customHeight="1" thickBot="1">
      <c r="A59" s="10"/>
      <c r="B59" s="341"/>
      <c r="C59" s="344"/>
      <c r="D59" s="274"/>
      <c r="E59" s="278"/>
      <c r="F59" s="72" t="s">
        <v>202</v>
      </c>
      <c r="G59" s="309" t="s">
        <v>223</v>
      </c>
      <c r="H59" s="310"/>
      <c r="I59" s="311"/>
      <c r="J59" s="274"/>
      <c r="K59" s="10"/>
      <c r="L59" s="10"/>
      <c r="M59" s="10"/>
      <c r="N59" s="10"/>
      <c r="O59" s="10"/>
      <c r="P59" s="10"/>
      <c r="Q59" s="10"/>
      <c r="R59" s="10"/>
      <c r="S59" s="10"/>
    </row>
    <row r="60" spans="1:19">
      <c r="A60" s="10"/>
      <c r="B60" s="10"/>
      <c r="C60" s="10"/>
      <c r="D60" s="10"/>
      <c r="E60" s="10"/>
      <c r="F60" s="10"/>
      <c r="G60" s="10"/>
      <c r="H60" s="10"/>
      <c r="I60" s="10"/>
      <c r="J60" s="10"/>
      <c r="K60" s="10"/>
      <c r="L60" s="10"/>
      <c r="M60" s="10"/>
      <c r="N60" s="10"/>
      <c r="O60" s="10"/>
      <c r="P60" s="10"/>
      <c r="Q60" s="10"/>
      <c r="R60" s="10"/>
      <c r="S60" s="10"/>
    </row>
    <row r="61" spans="1:19">
      <c r="A61" s="10"/>
      <c r="B61" s="10"/>
      <c r="C61" s="10"/>
      <c r="D61" s="10"/>
      <c r="E61" s="10"/>
      <c r="F61" s="10"/>
      <c r="G61" s="10"/>
      <c r="H61" s="10"/>
      <c r="I61" s="10"/>
      <c r="J61" s="10"/>
      <c r="K61" s="10"/>
      <c r="L61" s="10"/>
      <c r="M61" s="10"/>
      <c r="N61" s="10"/>
      <c r="O61" s="10"/>
      <c r="P61" s="10"/>
      <c r="Q61" s="10"/>
      <c r="R61" s="10"/>
      <c r="S61" s="10"/>
    </row>
  </sheetData>
  <sheetProtection algorithmName="SHA-512" hashValue="vqZaZyCLt6TZxuyC9hkrW8La0BP61zNrcoFD81vx9x/VhcVhicWv1btOJCUgIg915sXCzpHBFAe3mZOfFxqiPA==" saltValue="ysLC8bQqMaaVPoSi8yaq9Q==" spinCount="100000" sheet="1" objects="1" scenarios="1"/>
  <mergeCells count="36">
    <mergeCell ref="I4:I5"/>
    <mergeCell ref="D44:E44"/>
    <mergeCell ref="D45:E47"/>
    <mergeCell ref="J48:J50"/>
    <mergeCell ref="J51:J53"/>
    <mergeCell ref="D34:H34"/>
    <mergeCell ref="G45:I47"/>
    <mergeCell ref="F44:I44"/>
    <mergeCell ref="J45:J47"/>
    <mergeCell ref="C45:C47"/>
    <mergeCell ref="C48:C50"/>
    <mergeCell ref="C51:C53"/>
    <mergeCell ref="C54:C56"/>
    <mergeCell ref="B4:B5"/>
    <mergeCell ref="C4:C5"/>
    <mergeCell ref="B34:C35"/>
    <mergeCell ref="B36:B40"/>
    <mergeCell ref="B44:B59"/>
    <mergeCell ref="C57:C59"/>
    <mergeCell ref="B25:B30"/>
    <mergeCell ref="J57:J59"/>
    <mergeCell ref="D57:E59"/>
    <mergeCell ref="D54:E56"/>
    <mergeCell ref="D48:E50"/>
    <mergeCell ref="D51:E53"/>
    <mergeCell ref="G51:I51"/>
    <mergeCell ref="G52:I52"/>
    <mergeCell ref="G53:I53"/>
    <mergeCell ref="G48:I50"/>
    <mergeCell ref="G57:I57"/>
    <mergeCell ref="G58:I58"/>
    <mergeCell ref="G59:I59"/>
    <mergeCell ref="G54:I54"/>
    <mergeCell ref="G55:I55"/>
    <mergeCell ref="J54:J56"/>
    <mergeCell ref="G56:I5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9999"/>
    <pageSetUpPr fitToPage="1"/>
  </sheetPr>
  <dimension ref="A1:L78"/>
  <sheetViews>
    <sheetView workbookViewId="0">
      <selection activeCell="B14" sqref="B14"/>
    </sheetView>
  </sheetViews>
  <sheetFormatPr defaultColWidth="8.69921875" defaultRowHeight="19.2"/>
  <cols>
    <col min="1" max="1" width="52.69921875" style="107" customWidth="1"/>
    <col min="2" max="2" width="66.69921875" style="107" customWidth="1"/>
    <col min="3" max="3" width="3.5" style="107" customWidth="1"/>
    <col min="4" max="4" width="46.19921875" style="3" customWidth="1"/>
    <col min="5" max="5" width="5.5" style="3" customWidth="1"/>
    <col min="6" max="9" width="14.3984375" style="3" customWidth="1"/>
    <col min="10" max="10" width="16.59765625" style="3" customWidth="1"/>
    <col min="11" max="11" width="12.8984375" style="3" customWidth="1"/>
    <col min="12" max="12" width="10.19921875" style="3" customWidth="1"/>
    <col min="13" max="13" width="10.09765625" style="3" customWidth="1"/>
    <col min="14" max="16384" width="8.69921875" style="3"/>
  </cols>
  <sheetData>
    <row r="1" spans="1:9" ht="20.399999999999999">
      <c r="A1" s="377" t="s">
        <v>224</v>
      </c>
      <c r="B1" s="377"/>
      <c r="C1" s="128"/>
      <c r="D1" s="377" t="s">
        <v>225</v>
      </c>
      <c r="E1" s="377"/>
    </row>
    <row r="2" spans="1:9" ht="6.75" customHeight="1">
      <c r="A2" s="120"/>
      <c r="B2" s="120"/>
      <c r="C2" s="120"/>
      <c r="D2" s="127"/>
      <c r="E2" s="120"/>
    </row>
    <row r="3" spans="1:9" ht="16.95" customHeight="1">
      <c r="A3" s="121" t="s">
        <v>226</v>
      </c>
      <c r="B3" s="193" t="str">
        <f>Instructions!B6</f>
        <v>[NAME]</v>
      </c>
      <c r="C3" s="120"/>
      <c r="D3" s="378"/>
      <c r="E3" s="120"/>
    </row>
    <row r="4" spans="1:9" ht="16.95" customHeight="1">
      <c r="A4" s="121" t="s">
        <v>227</v>
      </c>
      <c r="B4" s="193">
        <f>Instructions!I6</f>
        <v>0</v>
      </c>
      <c r="C4" s="120"/>
      <c r="D4" s="379"/>
      <c r="E4" s="120"/>
    </row>
    <row r="5" spans="1:9" ht="16.95" customHeight="1">
      <c r="A5" s="121" t="s">
        <v>228</v>
      </c>
      <c r="B5" s="190"/>
      <c r="C5" s="120"/>
      <c r="D5" s="379"/>
      <c r="E5" s="120"/>
    </row>
    <row r="6" spans="1:9" ht="16.95" customHeight="1">
      <c r="A6" s="124" t="s">
        <v>229</v>
      </c>
      <c r="B6" s="131"/>
      <c r="C6" s="120"/>
      <c r="D6" s="379"/>
      <c r="E6" s="120"/>
    </row>
    <row r="7" spans="1:9" ht="9.9" customHeight="1">
      <c r="A7" s="121"/>
      <c r="B7" s="133"/>
      <c r="C7" s="120"/>
      <c r="D7" s="379"/>
      <c r="E7" s="120"/>
    </row>
    <row r="8" spans="1:9" ht="16.95" customHeight="1">
      <c r="A8" s="121" t="s">
        <v>230</v>
      </c>
      <c r="B8" s="193" t="str">
        <f>Instructions!B15</f>
        <v>[NAME]</v>
      </c>
      <c r="C8" s="120"/>
      <c r="D8" s="379"/>
      <c r="E8" s="120"/>
      <c r="I8" s="91"/>
    </row>
    <row r="9" spans="1:9" ht="16.95" customHeight="1">
      <c r="A9" s="121" t="s">
        <v>231</v>
      </c>
      <c r="B9" s="193" t="str">
        <f>Instructions!B10</f>
        <v>[NAME]</v>
      </c>
      <c r="C9" s="120"/>
      <c r="D9" s="379"/>
      <c r="E9" s="120"/>
    </row>
    <row r="10" spans="1:9" ht="16.95" customHeight="1">
      <c r="A10" s="122" t="s">
        <v>232</v>
      </c>
      <c r="B10" s="191"/>
      <c r="C10" s="120"/>
      <c r="D10" s="379"/>
      <c r="E10" s="120"/>
    </row>
    <row r="11" spans="1:9" ht="16.95" customHeight="1">
      <c r="A11" s="122" t="s">
        <v>233</v>
      </c>
      <c r="B11" s="194" t="str">
        <f>Instructions!B20</f>
        <v>[NAME]</v>
      </c>
      <c r="C11" s="120"/>
      <c r="D11" s="379"/>
      <c r="E11" s="120"/>
    </row>
    <row r="12" spans="1:9" ht="18.75" customHeight="1">
      <c r="A12" s="121" t="s">
        <v>234</v>
      </c>
      <c r="B12" s="192"/>
      <c r="C12" s="120"/>
      <c r="D12" s="379"/>
      <c r="E12" s="120"/>
    </row>
    <row r="13" spans="1:9" ht="18.75" customHeight="1">
      <c r="A13" s="123" t="s">
        <v>235</v>
      </c>
      <c r="B13" s="193" t="str">
        <f>Instructions!G4</f>
        <v>[MMM]</v>
      </c>
      <c r="C13" s="120"/>
      <c r="D13" s="379"/>
      <c r="E13" s="120"/>
    </row>
    <row r="14" spans="1:9" ht="16.5" customHeight="1">
      <c r="A14" s="121" t="s">
        <v>236</v>
      </c>
      <c r="B14" s="195" t="str">
        <f>Instructions!G15</f>
        <v>[DATE]</v>
      </c>
      <c r="C14" s="120"/>
      <c r="D14" s="379"/>
      <c r="E14" s="120"/>
    </row>
    <row r="15" spans="1:9" ht="9.9" customHeight="1">
      <c r="A15" s="121"/>
      <c r="B15" s="133"/>
      <c r="C15" s="120"/>
      <c r="D15" s="379"/>
      <c r="E15" s="120"/>
    </row>
    <row r="16" spans="1:9" ht="16.95" customHeight="1">
      <c r="A16" s="121" t="s">
        <v>237</v>
      </c>
      <c r="B16" s="132"/>
      <c r="C16" s="120"/>
      <c r="D16" s="379"/>
      <c r="E16" s="120"/>
    </row>
    <row r="17" spans="1:5" ht="16.95" customHeight="1">
      <c r="A17" s="121" t="s">
        <v>238</v>
      </c>
      <c r="B17" s="132"/>
      <c r="C17" s="120"/>
      <c r="D17" s="379"/>
      <c r="E17" s="120"/>
    </row>
    <row r="18" spans="1:5" ht="16.95" customHeight="1">
      <c r="A18" s="121" t="s">
        <v>239</v>
      </c>
      <c r="B18" s="130"/>
      <c r="C18" s="120"/>
      <c r="D18" s="379"/>
      <c r="E18" s="120"/>
    </row>
    <row r="19" spans="1:5" ht="16.95" customHeight="1">
      <c r="A19" s="123" t="s">
        <v>240</v>
      </c>
      <c r="B19" s="130"/>
      <c r="C19" s="120"/>
      <c r="D19" s="379"/>
      <c r="E19" s="120"/>
    </row>
    <row r="20" spans="1:5" s="83" customFormat="1" ht="16.95" customHeight="1">
      <c r="A20" s="123" t="s">
        <v>241</v>
      </c>
      <c r="B20" s="134"/>
      <c r="C20" s="120"/>
      <c r="D20" s="379"/>
      <c r="E20" s="120"/>
    </row>
    <row r="21" spans="1:5" ht="16.95" customHeight="1">
      <c r="A21" s="121" t="s">
        <v>242</v>
      </c>
      <c r="B21" s="132"/>
      <c r="C21" s="120"/>
      <c r="D21" s="379"/>
      <c r="E21" s="120"/>
    </row>
    <row r="22" spans="1:5" ht="16.95" customHeight="1">
      <c r="A22" s="121" t="s">
        <v>243</v>
      </c>
      <c r="B22" s="132"/>
      <c r="C22" s="120"/>
      <c r="D22" s="380"/>
      <c r="E22" s="120"/>
    </row>
    <row r="23" spans="1:5" ht="9.9" customHeight="1">
      <c r="A23" s="121"/>
      <c r="B23" s="133"/>
      <c r="C23" s="120"/>
      <c r="D23" s="133"/>
      <c r="E23" s="120"/>
    </row>
    <row r="24" spans="1:5" ht="16.95" customHeight="1">
      <c r="A24" s="122" t="s">
        <v>244</v>
      </c>
      <c r="B24" s="131"/>
      <c r="C24" s="120"/>
      <c r="D24" s="381" t="s">
        <v>245</v>
      </c>
      <c r="E24" s="120"/>
    </row>
    <row r="25" spans="1:5" ht="16.95" customHeight="1">
      <c r="A25" s="122" t="s">
        <v>246</v>
      </c>
      <c r="B25" s="131"/>
      <c r="C25" s="120"/>
      <c r="D25" s="381"/>
      <c r="E25" s="120"/>
    </row>
    <row r="26" spans="1:5" ht="16.95" customHeight="1">
      <c r="A26" s="122" t="s">
        <v>247</v>
      </c>
      <c r="B26" s="131"/>
      <c r="C26" s="120"/>
      <c r="D26" s="382"/>
      <c r="E26" s="120"/>
    </row>
    <row r="27" spans="1:5" ht="16.95" customHeight="1">
      <c r="A27" s="122" t="s">
        <v>248</v>
      </c>
      <c r="B27" s="131"/>
      <c r="C27" s="120"/>
      <c r="D27" s="383"/>
      <c r="E27" s="120"/>
    </row>
    <row r="28" spans="1:5" ht="16.95" customHeight="1">
      <c r="A28" s="122" t="s">
        <v>249</v>
      </c>
      <c r="B28" s="131"/>
      <c r="C28" s="120"/>
      <c r="D28" s="383"/>
      <c r="E28" s="120"/>
    </row>
    <row r="29" spans="1:5" ht="16.95" customHeight="1">
      <c r="A29" s="122" t="s">
        <v>250</v>
      </c>
      <c r="B29" s="131"/>
      <c r="C29" s="120"/>
      <c r="D29" s="383"/>
      <c r="E29" s="120"/>
    </row>
    <row r="30" spans="1:5" ht="16.95" customHeight="1">
      <c r="A30" s="122" t="s">
        <v>251</v>
      </c>
      <c r="B30" s="131"/>
      <c r="C30" s="120"/>
      <c r="D30" s="383"/>
      <c r="E30" s="120"/>
    </row>
    <row r="31" spans="1:5" ht="16.95" customHeight="1">
      <c r="A31" s="122" t="s">
        <v>252</v>
      </c>
      <c r="B31" s="131"/>
      <c r="C31" s="120"/>
      <c r="D31" s="383"/>
      <c r="E31" s="120"/>
    </row>
    <row r="32" spans="1:5" ht="16.95" customHeight="1">
      <c r="A32" s="122" t="s">
        <v>253</v>
      </c>
      <c r="B32" s="131"/>
      <c r="C32" s="120"/>
      <c r="D32" s="383"/>
      <c r="E32" s="120"/>
    </row>
    <row r="33" spans="1:5" ht="16.95" customHeight="1">
      <c r="A33" s="121" t="s">
        <v>254</v>
      </c>
      <c r="B33" s="130"/>
      <c r="C33" s="120"/>
      <c r="D33" s="383"/>
      <c r="E33" s="120"/>
    </row>
    <row r="34" spans="1:5" ht="16.95" customHeight="1">
      <c r="A34" s="123" t="s">
        <v>255</v>
      </c>
      <c r="B34" s="131"/>
      <c r="C34" s="120"/>
      <c r="D34" s="383"/>
      <c r="E34" s="120"/>
    </row>
    <row r="35" spans="1:5" ht="16.95" customHeight="1">
      <c r="A35" s="122" t="s">
        <v>256</v>
      </c>
      <c r="B35" s="131"/>
      <c r="C35" s="120"/>
      <c r="D35" s="383"/>
      <c r="E35" s="120"/>
    </row>
    <row r="36" spans="1:5" ht="16.95" customHeight="1">
      <c r="A36" s="122" t="s">
        <v>257</v>
      </c>
      <c r="B36" s="131"/>
      <c r="C36" s="120"/>
      <c r="D36" s="383"/>
      <c r="E36" s="120"/>
    </row>
    <row r="37" spans="1:5" ht="9.9" customHeight="1">
      <c r="A37" s="121"/>
      <c r="B37" s="133"/>
      <c r="C37" s="120"/>
      <c r="D37" s="383"/>
      <c r="E37" s="120"/>
    </row>
    <row r="38" spans="1:5" ht="16.95" customHeight="1">
      <c r="A38" s="121" t="s">
        <v>258</v>
      </c>
      <c r="B38" s="131"/>
      <c r="C38" s="120"/>
      <c r="D38" s="383"/>
      <c r="E38" s="120"/>
    </row>
    <row r="39" spans="1:5" ht="16.95" customHeight="1">
      <c r="A39" s="121" t="s">
        <v>259</v>
      </c>
      <c r="B39" s="131"/>
      <c r="C39" s="120"/>
      <c r="D39" s="383"/>
      <c r="E39" s="120"/>
    </row>
    <row r="40" spans="1:5" ht="16.95" customHeight="1">
      <c r="A40" s="122" t="s">
        <v>260</v>
      </c>
      <c r="B40" s="131"/>
      <c r="C40" s="120"/>
      <c r="D40" s="383"/>
      <c r="E40" s="120"/>
    </row>
    <row r="41" spans="1:5" ht="16.95" customHeight="1">
      <c r="A41" s="122" t="s">
        <v>261</v>
      </c>
      <c r="B41" s="131"/>
      <c r="C41" s="120"/>
      <c r="D41" s="383"/>
      <c r="E41" s="120"/>
    </row>
    <row r="42" spans="1:5" ht="16.95" customHeight="1">
      <c r="A42" s="124" t="s">
        <v>262</v>
      </c>
      <c r="B42" s="131"/>
      <c r="C42" s="120"/>
      <c r="D42" s="384"/>
      <c r="E42" s="120"/>
    </row>
    <row r="43" spans="1:5">
      <c r="A43" s="120"/>
      <c r="B43" s="120"/>
      <c r="C43" s="120"/>
      <c r="D43" s="120"/>
      <c r="E43" s="120"/>
    </row>
    <row r="44" spans="1:5">
      <c r="C44" s="126"/>
    </row>
    <row r="45" spans="1:5">
      <c r="C45" s="126"/>
    </row>
    <row r="46" spans="1:5">
      <c r="C46" s="126"/>
    </row>
    <row r="47" spans="1:5">
      <c r="C47" s="126"/>
    </row>
    <row r="48" spans="1:5">
      <c r="C48" s="126"/>
    </row>
    <row r="49" spans="3:3">
      <c r="C49" s="126"/>
    </row>
    <row r="50" spans="3:3">
      <c r="C50" s="126"/>
    </row>
    <row r="51" spans="3:3">
      <c r="C51" s="126"/>
    </row>
    <row r="52" spans="3:3">
      <c r="C52" s="126"/>
    </row>
    <row r="53" spans="3:3">
      <c r="C53" s="126"/>
    </row>
    <row r="54" spans="3:3">
      <c r="C54" s="126"/>
    </row>
    <row r="55" spans="3:3">
      <c r="C55" s="126"/>
    </row>
    <row r="56" spans="3:3">
      <c r="C56" s="126"/>
    </row>
    <row r="57" spans="3:3">
      <c r="C57" s="126"/>
    </row>
    <row r="58" spans="3:3">
      <c r="C58" s="126"/>
    </row>
    <row r="59" spans="3:3">
      <c r="C59" s="126"/>
    </row>
    <row r="60" spans="3:3">
      <c r="C60" s="126"/>
    </row>
    <row r="61" spans="3:3">
      <c r="C61" s="126"/>
    </row>
    <row r="62" spans="3:3">
      <c r="C62" s="126"/>
    </row>
    <row r="63" spans="3:3">
      <c r="C63" s="126"/>
    </row>
    <row r="64" spans="3:3">
      <c r="C64" s="126"/>
    </row>
    <row r="65" spans="1:12">
      <c r="C65" s="126"/>
    </row>
    <row r="66" spans="1:12">
      <c r="C66" s="126"/>
    </row>
    <row r="67" spans="1:12">
      <c r="C67" s="126"/>
    </row>
    <row r="68" spans="1:12">
      <c r="C68" s="126"/>
    </row>
    <row r="69" spans="1:12">
      <c r="A69" s="120"/>
      <c r="B69" s="120"/>
    </row>
    <row r="71" spans="1:12" ht="16.5" customHeight="1"/>
    <row r="74" spans="1:12">
      <c r="A74" s="108"/>
      <c r="B74" s="109"/>
      <c r="C74" s="108"/>
      <c r="D74" s="4"/>
    </row>
    <row r="76" spans="1:12" ht="15" customHeight="1">
      <c r="K76" s="376"/>
      <c r="L76" s="376"/>
    </row>
    <row r="77" spans="1:12" ht="60.75" customHeight="1">
      <c r="K77" s="376"/>
      <c r="L77" s="376"/>
    </row>
    <row r="78" spans="1:12">
      <c r="K78" s="5"/>
      <c r="L78" s="4"/>
    </row>
  </sheetData>
  <sheetProtection formatCells="0" formatColumns="0" formatRows="0" insertHyperlinks="0"/>
  <protectedRanges>
    <protectedRange sqref="B3:B42" name="Range2"/>
  </protectedRanges>
  <dataConsolidate/>
  <mergeCells count="7">
    <mergeCell ref="K76:K77"/>
    <mergeCell ref="L76:L77"/>
    <mergeCell ref="A1:B1"/>
    <mergeCell ref="D1:E1"/>
    <mergeCell ref="D3:D22"/>
    <mergeCell ref="D24:D25"/>
    <mergeCell ref="D26:D42"/>
  </mergeCells>
  <dataValidations xWindow="717" yWindow="737" count="31">
    <dataValidation type="date" allowBlank="1" showInputMessage="1" showErrorMessage="1" errorTitle="Incorrect Format" error="Please provide the date in dd/mm/yyyy for the date of project commencement. " promptTitle="Date Project Awarded" prompt="Date of award is to be consistent with the contract documentation." sqref="B5" xr:uid="{00000000-0002-0000-0100-000000000000}">
      <formula1>42005</formula1>
      <formula2>49310</formula2>
    </dataValidation>
    <dataValidation allowBlank="1" showInputMessage="1" showErrorMessage="1" promptTitle="Contact Person for Report" sqref="B8" xr:uid="{00000000-0002-0000-0100-000001000000}"/>
    <dataValidation allowBlank="1" showInputMessage="1" showErrorMessage="1" promptTitle="Project Sustainability Lead" prompt="Suitably Qualified Professional as per Lea-1. " sqref="B9" xr:uid="{00000000-0002-0000-0100-000002000000}"/>
    <dataValidation type="whole" allowBlank="1" showInputMessage="1" showErrorMessage="1" errorTitle="Incorrect Format" error="This value must be a numerical. Input a whole number. " promptTitle="Contractual Target Score" prompt="This is the mandatory minimum score the project is required to achieve specified in the contract." sqref="B19" xr:uid="{00000000-0002-0000-0100-000003000000}">
      <formula1>20</formula1>
      <formula2>110</formula2>
    </dataValidation>
    <dataValidation type="decimal" allowBlank="1" showInputMessage="1" showErrorMessage="1" errorTitle="Incorrect Format" error="This value must be a numerical. " promptTitle="Projected Rating Score" prompt="This is an estimate of the projected score based on the management processes and tasks completed at this point in time. " sqref="B21" xr:uid="{00000000-0002-0000-0100-000004000000}">
      <formula1>0</formula1>
      <formula2>110</formula2>
    </dataValidation>
    <dataValidation allowBlank="1" showInputMessage="1" showErrorMessage="1" promptTitle="Date of this Report" sqref="B14" xr:uid="{00000000-0002-0000-0100-000005000000}"/>
    <dataValidation type="date" allowBlank="1" showInputMessage="1" showErrorMessage="1" errorTitle="Incorrect Format" error="Insert date - dd/mm/yyyy" promptTitle="Base Case Submission" prompt="If under development this is an estimated date of submission._x000a_If submitted, this is the date of submission to Main Roads or ISC._x000a_If verified, this is the date verification was received." sqref="B25" xr:uid="{00000000-0002-0000-0100-000006000000}">
      <formula1>42005</formula1>
      <formula2>54789</formula2>
    </dataValidation>
    <dataValidation type="date" allowBlank="1" showInputMessage="1" showErrorMessage="1" errorTitle="Incorrect Format" error="Insert date - dd/mm/yyyy" promptTitle="Design Submission" prompt="If under development this is an estimated date of submission._x000a_If submitted, this is the date of submission to Main Roads or ISC._x000a_If verified, this is the date of verification was received." sqref="B32" xr:uid="{00000000-0002-0000-0100-000007000000}">
      <formula1>43831</formula1>
      <formula2>47484</formula2>
    </dataValidation>
    <dataValidation type="date" allowBlank="1" showInputMessage="1" showErrorMessage="1" errorTitle="Incorrect Format" error="Insert date - dd/mm/yyyy" promptTitle="Materiality Assessment" prompt="If under development this is an estimated date of submission._x000a_If submitted, this is the date of submission to Main Roads or ISC._x000a_If verified, this is the date verification was received." sqref="B27" xr:uid="{00000000-0002-0000-0100-000008000000}">
      <formula1>42005</formula1>
      <formula2>54789</formula2>
    </dataValidation>
    <dataValidation type="date" allowBlank="1" showInputMessage="1" showErrorMessage="1" errorTitle="Incorrect Format" error="Insert date - dd/mm/yyyy" promptTitle="As Built  Submission" prompt="If the as built submission is yet to be submitted this is an estimated date._x000a_If the as built submission has been submitted this is the date of submission to Main Roads and/or ISC." sqref="B36" xr:uid="{00000000-0002-0000-0100-000009000000}">
      <formula1>43831</formula1>
      <formula2>47484</formula2>
    </dataValidation>
    <dataValidation type="date" allowBlank="1" showInputMessage="1" showErrorMessage="1" errorTitle="Incorrect Format" error="Insert date - dd/mm/yyyy" promptTitle="Next Sustainability Presentation" prompt="As per the requirements in the SWTC.  If a specific date is not yet confirmed, provide the latest date the presentation can occur without non conformance." sqref="B41" xr:uid="{00000000-0002-0000-0100-00000A000000}">
      <formula1>43831</formula1>
      <formula2>47484</formula2>
    </dataValidation>
    <dataValidation type="date" allowBlank="1" showInputMessage="1" showErrorMessage="1" errorTitle="Incorrect Format" error="Insert date - dd/mm/yyyy" promptTitle="Date Final Design Documentation" prompt="If design is not finalised, this is an estimated date. _x000a_If design is finalised, this is the date of finalisation._x000a__x000a_" sqref="B30" xr:uid="{00000000-0002-0000-0100-00000B000000}">
      <formula1>42005</formula1>
      <formula2>45658</formula2>
    </dataValidation>
    <dataValidation type="date" allowBlank="1" showInputMessage="1" showErrorMessage="1" errorTitle="Incorrect Format" error="Insert date - dd/mm/yyyy" promptTitle="Practical Completion" prompt="If Practical Completion is not yet known this is an estimated date." sqref="B34" xr:uid="{00000000-0002-0000-0100-00000C000000}">
      <formula1>40179</formula1>
      <formula2>47848</formula2>
    </dataValidation>
    <dataValidation type="date" allowBlank="1" showInputMessage="1" showErrorMessage="1" errorTitle="Incorrect Format" error="Insert date - dd/mm/yyyy" promptTitle="Final Sustainability Reports" prompt="As per the requirements in the SWTC.  If a specific date is not yet confirmed, provide an estimate (such as 12 weeks post as built submission). This captures the final sustainability achievement report and the final annual report." sqref="B42" xr:uid="{00000000-0002-0000-0100-00000D000000}">
      <formula1>43831</formula1>
      <formula2>47484</formula2>
    </dataValidation>
    <dataValidation allowBlank="1" showInputMessage="1" showErrorMessage="1" errorTitle="Incorrect Format" error="This value must be a numerical. " promptTitle="Working Score" prompt="This is the sum of the credit scores completed to date. This must equal the sum of tracking score in the Credit Reporting Tab._x000a_Essentially, what is the score the project would achieve if submitted today?" sqref="B22" xr:uid="{00000000-0002-0000-0100-00000E000000}"/>
    <dataValidation type="date" allowBlank="1" showInputMessage="1" showErrorMessage="1" errorTitle="Incorrect Format" error="Insert date - dd/mm/yyyy" promptTitle="Next Sustainability Audit" prompt="Date of next sustainability audit." sqref="B39" xr:uid="{00000000-0002-0000-0100-00000F000000}">
      <formula1>43831</formula1>
      <formula2>47484</formula2>
    </dataValidation>
    <dataValidation type="decimal" allowBlank="1" showInputMessage="1" showErrorMessage="1" errorTitle="Verified Score" error="Must be numerical value. " promptTitle="Verified Score" prompt="This is the score verified by ISC or Main Roads dependent on rating assessment method. If not yet determined, leave blank. " sqref="B33" xr:uid="{00000000-0002-0000-0100-000010000000}">
      <formula1>0</formula1>
      <formula2>110</formula2>
    </dataValidation>
    <dataValidation allowBlank="1" showInputMessage="1" showErrorMessage="1" promptTitle="Overall Value" prompt="$M" sqref="B14" xr:uid="{00000000-0002-0000-0100-000011000000}"/>
    <dataValidation allowBlank="1" showInputMessage="1" showErrorMessage="1" promptTitle="Name of Project" prompt="Project name is to be consistent with the contract documentation." sqref="B3" xr:uid="{00000000-0002-0000-0100-000013000000}"/>
    <dataValidation allowBlank="1" showInputMessage="1" showErrorMessage="1" promptTitle="Main Roads Project Director" prompt="Full name of Main Roads Project Director." sqref="B10" xr:uid="{00000000-0002-0000-0100-000014000000}"/>
    <dataValidation type="whole" allowBlank="1" showInputMessage="1" showErrorMessage="1" errorTitle="Incorrect Format" error="This value must be a numerical. Input a whole number. " promptTitle="Stretch Target Score" prompt="This is the aspirational target score,developed by the project. " sqref="B20" xr:uid="{00000000-0002-0000-0100-000016000000}">
      <formula1>0</formula1>
      <formula2>110</formula2>
    </dataValidation>
    <dataValidation allowBlank="1" showInputMessage="1" showErrorMessage="1" promptTitle="Contract #" prompt="Contract number is to be consistent with the contract documentation." sqref="B4" xr:uid="{20D389BE-CC86-44B6-B64C-4CEAD45F77C7}"/>
    <dataValidation type="date" allowBlank="1" showInputMessage="1" showErrorMessage="1" errorTitle="Incorrect Format" error="Insert date - dd/mm/yyyy" promptTitle="Planning Rating Submission" prompt="If not applicble leave blank._x000a_If under development this is an estimated date of submission._x000a_If submitted, this is the date of submission to Main Roads or ISC._x000a_If verified, this is the date verification was received._x000a_" sqref="B29" xr:uid="{1C289A7E-759B-419B-BD03-C39A6F772B97}">
      <formula1>42005</formula1>
      <formula2>45658</formula2>
    </dataValidation>
    <dataValidation allowBlank="1" showInputMessage="1" showErrorMessage="1" promptTitle="Project Information" prompt="Refer to the Instructions Page for further information. " sqref="A1:B1" xr:uid="{F62592AA-3505-41A7-9DA9-BAA4A864FF3A}"/>
    <dataValidation allowBlank="1" showInputMessage="1" showErrorMessage="1" promptTitle="Contract Value of Project" prompt="Input unit: $M" sqref="B12" xr:uid="{9E835769-B099-44C6-9896-1278E0D89EBE}"/>
    <dataValidation type="date" allowBlank="1" showInputMessage="1" showErrorMessage="1" errorTitle="Incorrect Format" error="Insert date - dd/mm/yyyy" promptTitle="Last Sustainability Audit" prompt="Date of last sustainability audit." sqref="B38" xr:uid="{BB594E6A-F183-4F80-8C61-1E73D8B156C2}">
      <formula1>43831</formula1>
      <formula2>47484</formula2>
    </dataValidation>
    <dataValidation type="date" allowBlank="1" showInputMessage="1" showErrorMessage="1" errorTitle="Incorrect Format" error="Insert date - dd/mm/yyyy" promptTitle="Last Sustainability Presentation" prompt="Date of last sustainability presentation." sqref="B40" xr:uid="{2AFE9C9C-10F1-48F1-A1E4-DF8F4515629D}">
      <formula1>43831</formula1>
      <formula2>47484</formula2>
    </dataValidation>
    <dataValidation allowBlank="1" showInputMessage="1" showErrorMessage="1" errorTitle="Incorrect Format" error="Insert date - dd/mm/yyyy" promptTitle="Link to IS SharePoint" prompt="Provide a hyperlink to the IS Sharepoint site. Applicable to formally assessed projects only." sqref="B6" xr:uid="{D8E81467-95EE-4CA2-A713-0D769230C038}"/>
    <dataValidation allowBlank="1" showInputMessage="1" showErrorMessage="1" promptTitle="Month of Reporting Period" prompt="The month this report details. Each report encapsulates the calender month prior." sqref="B13" xr:uid="{00000000-0002-0000-0100-000018000000}"/>
    <dataValidation allowBlank="1" showInputMessage="1" showErrorMessage="1" errorTitle="Incorrect Format" error="Please provide the date in dd/mm/yyyy for the date of project commencement. " promptTitle="Link to IS SharePoint Site" prompt="Provide hyperlink to ISC SharePoint Site. Applicable to Formally Rated Projects only. " sqref="B6" xr:uid="{B1F90966-1374-4568-B625-CD3C3CF859EF}"/>
    <dataValidation allowBlank="1" showInputMessage="1" showErrorMessage="1" promptTitle="Upcoming Actions/Deliverables" prompt="This should detail the upcoming deliverables (in the next three months) under contractual or ISC requirements. _x000a_E.g.  Resource Efficiency Action Plan (Rso-4) to be finalised and submitted to Main Roads for Approval 25/02/2022" sqref="D24:D25" xr:uid="{2190D8DB-6B30-4997-AE4E-B55490A57CC5}"/>
  </dataValidations>
  <pageMargins left="0.7" right="0.7" top="0.75" bottom="0.75" header="0.3" footer="0.3"/>
  <pageSetup paperSize="9" scale="70" fitToHeight="0" orientation="portrait" r:id="rId1"/>
  <headerFooter>
    <oddHeader>&amp;L&amp;"Segoue UI,Regular"Monthly Sustainability Progress Report For Projects in Delivery
Insert Project Name</oddHeader>
  </headerFooter>
  <extLst>
    <ext xmlns:x14="http://schemas.microsoft.com/office/spreadsheetml/2009/9/main" uri="{CCE6A557-97BC-4b89-ADB6-D9C93CAAB3DF}">
      <x14:dataValidations xmlns:xm="http://schemas.microsoft.com/office/excel/2006/main" xWindow="717" yWindow="737" count="9">
        <x14:dataValidation type="list" allowBlank="1" showInputMessage="1" showErrorMessage="1" promptTitle="Technical Manual" prompt="What is the ISC Technical Manual being used for the assessment method? " xr:uid="{00000000-0002-0000-0100-00001B000000}">
          <x14:formula1>
            <xm:f>'Revised Data'!$B$7:$B$11</xm:f>
          </x14:formula1>
          <xm:sqref>B16</xm:sqref>
        </x14:dataValidation>
        <x14:dataValidation type="list" allowBlank="1" showInputMessage="1" showErrorMessage="1" promptTitle="Rating Phase" prompt="Rating phase of reporting month." xr:uid="{00000000-0002-0000-0100-00001A000000}">
          <x14:formula1>
            <xm:f>'Revised Data'!$B$19:$B$21</xm:f>
          </x14:formula1>
          <xm:sqref>B18</xm:sqref>
        </x14:dataValidation>
        <x14:dataValidation type="list" allowBlank="1" showInputMessage="1" showErrorMessage="1" promptTitle="Rating Assessment" prompt="What is the rating assessment method in the contract?" xr:uid="{00000000-0002-0000-0100-000019000000}">
          <x14:formula1>
            <xm:f>'Revised Data'!$B$14:$B$16</xm:f>
          </x14:formula1>
          <xm:sqref>B17</xm:sqref>
        </x14:dataValidation>
        <x14:dataValidation type="list" allowBlank="1" showInputMessage="1" showErrorMessage="1" errorTitle="Incorrect Format" error="Select from Dropdown" promptTitle="Base Case Status" prompt="Indicate the status of the Base Case Proposal." xr:uid="{B7A24C5D-B115-497B-980F-BA331C662681}">
          <x14:formula1>
            <xm:f>'Revised Data'!$B$38:$B$40</xm:f>
          </x14:formula1>
          <xm:sqref>B24</xm:sqref>
        </x14:dataValidation>
        <x14:dataValidation type="list" allowBlank="1" showInputMessage="1" showErrorMessage="1" errorTitle="Incorrect Format" error="Select from Dropdown" promptTitle="Materiality Assessment Status" prompt="Indicate the submission status of the materiality assessment. " xr:uid="{8B0C7C4C-95E6-40C0-8DF6-BBCFB9F92C55}">
          <x14:formula1>
            <xm:f>'Revised Data'!$B$38:$B$40</xm:f>
          </x14:formula1>
          <xm:sqref>B26</xm:sqref>
        </x14:dataValidation>
        <x14:dataValidation type="list" allowBlank="1" showInputMessage="1" showErrorMessage="1" promptTitle="Overall Value" prompt="$M" xr:uid="{7F3F5C4C-19CC-4180-A024-8C3D81EB25E1}">
          <x14:formula1>
            <xm:f>'Revised Data'!$B$24:$B$35</xm:f>
          </x14:formula1>
          <xm:sqref>B13</xm:sqref>
        </x14:dataValidation>
        <x14:dataValidation type="list" allowBlank="1" showInputMessage="1" showErrorMessage="1" errorTitle="Incorrect Format" error="Select from dropdown" promptTitle="As Built Submission" prompt="Indicate the status of the As Built Rating Submission" xr:uid="{A10328C4-73FE-4A1B-A973-2CBF6BC455D2}">
          <x14:formula1>
            <xm:f>'Revised Data'!$B$49:$B$53</xm:f>
          </x14:formula1>
          <xm:sqref>B35</xm:sqref>
        </x14:dataValidation>
        <x14:dataValidation type="list" allowBlank="1" showInputMessage="1" showErrorMessage="1" promptTitle="Design Submission Status" prompt="Indicate the status of the Design Rating Submission" xr:uid="{46DDB484-28DB-4505-8E61-4E7703578F5F}">
          <x14:formula1>
            <xm:f>'Revised Data'!$B$49:$B$53</xm:f>
          </x14:formula1>
          <xm:sqref>B31</xm:sqref>
        </x14:dataValidation>
        <x14:dataValidation type="list" allowBlank="1" showInputMessage="1" showErrorMessage="1" errorTitle="Incorrect Format" error="Select from drop down" promptTitle="Planning Rating Status" prompt="Indicate the status of the Planning Rating Submission" xr:uid="{2B59B113-1D53-437B-BFED-9374F9826384}">
          <x14:formula1>
            <xm:f>'Revised Data'!$B$43:$B$46</xm:f>
          </x14:formula1>
          <xm:sqref>B28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9999"/>
  </sheetPr>
  <dimension ref="A1:Q51"/>
  <sheetViews>
    <sheetView topLeftCell="F1" workbookViewId="0">
      <selection sqref="A1:Q1"/>
    </sheetView>
  </sheetViews>
  <sheetFormatPr defaultColWidth="8.69921875" defaultRowHeight="16.8"/>
  <cols>
    <col min="1" max="1" width="12.59765625" style="3" customWidth="1"/>
    <col min="2" max="2" width="31.69921875" style="3" bestFit="1" customWidth="1"/>
    <col min="3" max="3" width="21.69921875" style="3" customWidth="1"/>
    <col min="4" max="4" width="43.8984375" style="3" bestFit="1" customWidth="1"/>
    <col min="5" max="5" width="13.59765625" style="3" bestFit="1" customWidth="1"/>
    <col min="6" max="6" width="19.3984375" style="3" bestFit="1" customWidth="1"/>
    <col min="7" max="9" width="45.59765625" style="3" customWidth="1"/>
    <col min="10" max="10" width="13.09765625" style="3" bestFit="1" customWidth="1"/>
    <col min="11" max="11" width="14.19921875" style="3" customWidth="1"/>
    <col min="12" max="17" width="6.8984375" style="3" customWidth="1"/>
    <col min="18" max="16384" width="8.69921875" style="3"/>
  </cols>
  <sheetData>
    <row r="1" spans="1:17" s="94" customFormat="1" ht="112.5" customHeight="1">
      <c r="A1" s="92" t="s">
        <v>263</v>
      </c>
      <c r="B1" s="92" t="s">
        <v>264</v>
      </c>
      <c r="C1" s="92" t="s">
        <v>265</v>
      </c>
      <c r="D1" s="92" t="s">
        <v>266</v>
      </c>
      <c r="E1" s="92" t="s">
        <v>267</v>
      </c>
      <c r="F1" s="92" t="s">
        <v>268</v>
      </c>
      <c r="G1" s="92" t="s">
        <v>269</v>
      </c>
      <c r="H1" s="92" t="s">
        <v>270</v>
      </c>
      <c r="I1" s="92" t="s">
        <v>271</v>
      </c>
      <c r="J1" s="92" t="s">
        <v>272</v>
      </c>
      <c r="K1" s="92" t="s">
        <v>273</v>
      </c>
      <c r="L1" s="93" t="s">
        <v>274</v>
      </c>
      <c r="M1" s="93" t="s">
        <v>275</v>
      </c>
      <c r="N1" s="93" t="s">
        <v>276</v>
      </c>
      <c r="O1" s="93" t="s">
        <v>277</v>
      </c>
      <c r="P1" s="93" t="s">
        <v>278</v>
      </c>
      <c r="Q1" s="93" t="s">
        <v>279</v>
      </c>
    </row>
    <row r="2" spans="1:17">
      <c r="D2" s="83"/>
    </row>
    <row r="3" spans="1:17">
      <c r="D3" s="83"/>
    </row>
    <row r="4" spans="1:17">
      <c r="D4" s="83"/>
    </row>
    <row r="5" spans="1:17">
      <c r="D5" s="83"/>
    </row>
    <row r="6" spans="1:17">
      <c r="D6" s="83"/>
    </row>
    <row r="7" spans="1:17">
      <c r="D7" s="83"/>
    </row>
    <row r="8" spans="1:17">
      <c r="D8" s="83"/>
    </row>
    <row r="9" spans="1:17">
      <c r="D9" s="83"/>
    </row>
    <row r="10" spans="1:17">
      <c r="D10" s="83"/>
    </row>
    <row r="11" spans="1:17">
      <c r="D11" s="83"/>
    </row>
    <row r="12" spans="1:17">
      <c r="D12" s="83"/>
    </row>
    <row r="13" spans="1:17">
      <c r="D13" s="83"/>
    </row>
    <row r="14" spans="1:17">
      <c r="D14" s="83"/>
    </row>
    <row r="15" spans="1:17">
      <c r="D15" s="83"/>
    </row>
    <row r="16" spans="1:17">
      <c r="D16" s="83"/>
    </row>
    <row r="17" spans="4:4">
      <c r="D17" s="83"/>
    </row>
    <row r="18" spans="4:4">
      <c r="D18" s="83"/>
    </row>
    <row r="19" spans="4:4">
      <c r="D19" s="83"/>
    </row>
    <row r="20" spans="4:4">
      <c r="D20" s="83"/>
    </row>
    <row r="21" spans="4:4">
      <c r="D21" s="83"/>
    </row>
    <row r="22" spans="4:4">
      <c r="D22" s="83"/>
    </row>
    <row r="23" spans="4:4">
      <c r="D23" s="83"/>
    </row>
    <row r="24" spans="4:4">
      <c r="D24" s="83"/>
    </row>
    <row r="25" spans="4:4">
      <c r="D25" s="83"/>
    </row>
    <row r="26" spans="4:4">
      <c r="D26" s="83"/>
    </row>
    <row r="27" spans="4:4">
      <c r="D27" s="83"/>
    </row>
    <row r="28" spans="4:4">
      <c r="D28" s="83"/>
    </row>
    <row r="29" spans="4:4">
      <c r="D29" s="83"/>
    </row>
    <row r="30" spans="4:4">
      <c r="D30" s="83"/>
    </row>
    <row r="31" spans="4:4">
      <c r="D31" s="83"/>
    </row>
    <row r="32" spans="4:4">
      <c r="D32" s="83"/>
    </row>
    <row r="33" spans="4:4">
      <c r="D33" s="83"/>
    </row>
    <row r="34" spans="4:4">
      <c r="D34" s="83"/>
    </row>
    <row r="35" spans="4:4">
      <c r="D35" s="83"/>
    </row>
    <row r="36" spans="4:4">
      <c r="D36" s="83"/>
    </row>
    <row r="37" spans="4:4">
      <c r="D37" s="83"/>
    </row>
    <row r="38" spans="4:4">
      <c r="D38" s="83"/>
    </row>
    <row r="39" spans="4:4">
      <c r="D39" s="83"/>
    </row>
    <row r="40" spans="4:4">
      <c r="D40" s="83"/>
    </row>
    <row r="41" spans="4:4">
      <c r="D41" s="83"/>
    </row>
    <row r="42" spans="4:4">
      <c r="D42" s="83"/>
    </row>
    <row r="43" spans="4:4">
      <c r="D43" s="83"/>
    </row>
    <row r="44" spans="4:4">
      <c r="D44" s="83"/>
    </row>
    <row r="45" spans="4:4">
      <c r="D45" s="83"/>
    </row>
    <row r="46" spans="4:4">
      <c r="D46" s="83"/>
    </row>
    <row r="47" spans="4:4">
      <c r="D47" s="83"/>
    </row>
    <row r="48" spans="4:4">
      <c r="D48" s="83"/>
    </row>
    <row r="49" spans="1:17">
      <c r="D49" s="83"/>
    </row>
    <row r="50" spans="1:17" ht="17.399999999999999" thickBot="1">
      <c r="A50" s="136"/>
      <c r="B50" s="136"/>
      <c r="C50" s="136"/>
      <c r="D50" s="137"/>
      <c r="E50" s="136"/>
      <c r="F50" s="136"/>
      <c r="G50" s="136"/>
      <c r="H50" s="136"/>
      <c r="I50" s="136"/>
      <c r="J50" s="136"/>
      <c r="K50" s="136"/>
      <c r="L50" s="136"/>
      <c r="M50" s="136"/>
      <c r="N50" s="136"/>
      <c r="O50" s="136"/>
      <c r="P50" s="136"/>
      <c r="Q50" s="136"/>
    </row>
    <row r="51" spans="1:17" ht="17.399999999999999" thickTop="1"/>
  </sheetData>
  <phoneticPr fontId="34" type="noConversion"/>
  <conditionalFormatting sqref="J1:K1">
    <cfRule type="cellIs" dxfId="46" priority="15" operator="between">
      <formula>0.81</formula>
      <formula>1</formula>
    </cfRule>
    <cfRule type="cellIs" dxfId="45" priority="16" operator="between">
      <formula>0.61</formula>
      <formula>0.8</formula>
    </cfRule>
    <cfRule type="cellIs" dxfId="44" priority="17" operator="between">
      <formula>0.41</formula>
      <formula>0.6</formula>
    </cfRule>
    <cfRule type="cellIs" dxfId="43" priority="18" operator="between">
      <formula>0.21</formula>
      <formula>0.4</formula>
    </cfRule>
    <cfRule type="cellIs" dxfId="42" priority="19" operator="between">
      <formula>0.01</formula>
      <formula>0.2</formula>
    </cfRule>
  </conditionalFormatting>
  <conditionalFormatting sqref="J2:J51">
    <cfRule type="cellIs" dxfId="41" priority="8" operator="equal">
      <formula>"Scoped Out"</formula>
    </cfRule>
    <cfRule type="cellIs" dxfId="40" priority="10" operator="equal">
      <formula>"Not Targeting"</formula>
    </cfRule>
    <cfRule type="cellIs" dxfId="39" priority="11" operator="equal">
      <formula>"Abandoned"</formula>
    </cfRule>
    <cfRule type="cellIs" dxfId="38" priority="12" operator="equal">
      <formula>"Proposed"</formula>
    </cfRule>
    <cfRule type="cellIs" dxfId="37" priority="13" operator="equal">
      <formula>"On Track"</formula>
    </cfRule>
    <cfRule type="cellIs" dxfId="36" priority="14" operator="equal">
      <formula>"Complete"</formula>
    </cfRule>
  </conditionalFormatting>
  <conditionalFormatting sqref="K2:K50">
    <cfRule type="cellIs" dxfId="35" priority="2" operator="equal">
      <formula>"Scoped Out"</formula>
    </cfRule>
    <cfRule type="cellIs" dxfId="34" priority="3" operator="equal">
      <formula>"Very High"</formula>
    </cfRule>
    <cfRule type="cellIs" dxfId="33" priority="4" operator="equal">
      <formula>"High"</formula>
    </cfRule>
    <cfRule type="cellIs" dxfId="32" priority="5" operator="equal">
      <formula>"Moderate"</formula>
    </cfRule>
    <cfRule type="cellIs" dxfId="31" priority="6" operator="equal">
      <formula>"Low"</formula>
    </cfRule>
    <cfRule type="cellIs" dxfId="30" priority="7" operator="equal">
      <formula>"Very Low"</formula>
    </cfRule>
  </conditionalFormatting>
  <conditionalFormatting sqref="J2:J50">
    <cfRule type="cellIs" dxfId="29" priority="1" operator="equal">
      <formula>"Behind"</formula>
    </cfRule>
  </conditionalFormatting>
  <dataValidations xWindow="90" yWindow="440" count="28">
    <dataValidation allowBlank="1" showInputMessage="1" showErrorMessage="1" promptTitle="Risk of Not Achieving Credit" prompt="Select Risk of not achieving the target score of the credit. It should be clear why the risk rating has been selected based on comments in the issues and risks column. Ensure the risk is not contradictory to the status update." sqref="K1" xr:uid="{00000000-0002-0000-0200-000002000000}"/>
    <dataValidation allowBlank="1" showInputMessage="1" showErrorMessage="1" promptTitle="Contract Mandated" prompt="Input whether the credit is mandated under the contract." sqref="E1" xr:uid="{00000000-0002-0000-0200-000004000000}"/>
    <dataValidation type="list" allowBlank="1" showInputMessage="1" showErrorMessage="1" sqref="P52:P260" xr:uid="{00000000-0002-0000-0200-000006000000}">
      <formula1>$E$30:$E$32</formula1>
    </dataValidation>
    <dataValidation allowBlank="1" showInputMessage="1" showErrorMessage="1" promptTitle="Tracking Score" prompt="Provide the score associatd to the tracking level provided in the previou column. This score is based on the work undertaken and the deliverables complete to date. _x000a__x000a_The sum of this column should equal the Calculated Working Score provided in Project Info" sqref="Q1" xr:uid="{00000000-0002-0000-0200-000000000000}"/>
    <dataValidation allowBlank="1" showInputMessage="1" showErrorMessage="1" promptTitle="Techincal Manual Used" prompt="The Technical Manual to which the credit belongs to." sqref="C1" xr:uid="{00000000-0002-0000-0200-000003000000}"/>
    <dataValidation allowBlank="1" showInputMessage="1" showErrorMessage="1" promptTitle="Theme" prompt="As defined by the IS Technical Manual" sqref="A1" xr:uid="{4D3BD9AE-CC6C-4C21-A409-6B5D8E2D7324}"/>
    <dataValidation allowBlank="1" showInputMessage="1" showErrorMessage="1" promptTitle="Credit" prompt="Each IS credit addresses a specific aspect of sustainability performance." sqref="D1" xr:uid="{7E91D459-F05B-4419-B130-8E7E65B4C6C5}"/>
    <dataValidation allowBlank="1" showInputMessage="1" showErrorMessage="1" promptTitle="Contract Mandatory Minium" prompt="Input the mandatory minimum the contract specifies for this credit. Select all options that are applicable." sqref="F1" xr:uid="{5F8C6EC2-FA50-4DDD-A85A-418252B6BC64}"/>
    <dataValidation allowBlank="1" showInputMessage="1" showErrorMessage="1" promptTitle="Current Tasks and Action" prompt="Summarise the current tasks being undertaken relevant to this credit. Update periodically when actions and tasks are complete. " sqref="G1" xr:uid="{2CB3F066-56DD-4E95-8548-A74630A777B6}"/>
    <dataValidation allowBlank="1" showInputMessage="1" showErrorMessage="1" promptTitle="Issues and Risks" prompt="Summarise the current issues or risks relevant to this credit. " sqref="H1" xr:uid="{01C1BF0B-45F2-4103-A4F1-C1593C31DA07}"/>
    <dataValidation allowBlank="1" showInputMessage="1" showErrorMessage="1" promptTitle="Status Update" prompt="Provide a status updatefor the credit. Ensure this is not condradictoy to the risk of not achieving. " sqref="J1" xr:uid="{35E27A31-D654-4901-9082-AEDD8BA1A752}"/>
    <dataValidation allowBlank="1" showInputMessage="1" showErrorMessage="1" promptTitle="Maximum Score Possible" prompt="Based on a verified materiality assessment. Provide estimates or deafult scores, if the matreiality assessment is not yet verified. This can be extracted from the IS scorecard. " sqref="M1" xr:uid="{C8AF94C5-70D2-4DA1-99E5-78088FD8DD36}"/>
    <dataValidation allowBlank="1" showInputMessage="1" showErrorMessage="1" promptTitle="Materiality Score" prompt="Provide materiality score determined in the materiality assessment. If materiality assessment is not yet verified provide indicative or default materiality scores. This can be extracted from the IS scorecard. " sqref="L1" xr:uid="{347ADA28-3000-4493-9177-57A97260221E}"/>
    <dataValidation allowBlank="1" showInputMessage="1" showErrorMessage="1" promptTitle="Target Credit Level" prompt="Each credit has between 1 and 3 levels. Provide the level targeted for this credit based on the projects proposed IS credit pathway. This can be extracted from the IS scorecard. " sqref="N1" xr:uid="{C56DCDB6-61F9-493A-B775-467D6B302994}"/>
    <dataValidation allowBlank="1" showInputMessage="1" showErrorMessage="1" promptTitle="Target Score" prompt="Each credit has between 1 and 3 levels. Provide the score     possible for the targeted level provided in the previous column. This can be extracted from the IS scorecard. " sqref="O1" xr:uid="{0A1A2973-085B-4433-AABC-8199A631FAD9}"/>
    <dataValidation allowBlank="1" showInputMessage="1" showErrorMessage="1" promptTitle="Tracking Level" prompt="Each credit has between 1 and 3 levels. Provide the level the project is currently tracking to, based on work undertaken and the deliverables complete to date. " sqref="P1" xr:uid="{5EEF9F2B-292E-45F5-8F64-1C77D0538250}"/>
    <dataValidation type="decimal" allowBlank="1" showInputMessage="1" showErrorMessage="1" sqref="N51:N56" xr:uid="{B95C5363-AA56-46C6-8CAA-1280B1AD4D72}">
      <formula1>0</formula1>
      <formula2>5</formula2>
    </dataValidation>
    <dataValidation type="decimal" allowBlank="1" showInputMessage="1" showErrorMessage="1" sqref="O51:O52" xr:uid="{CAF07669-2184-4635-9604-EDF852CC7AF2}">
      <formula1>0</formula1>
      <formula2>25</formula2>
    </dataValidation>
    <dataValidation type="decimal" allowBlank="1" showInputMessage="1" showErrorMessage="1" errorTitle="Target Level" error="Value must be numerical." sqref="N2:N50" xr:uid="{892BF750-690B-4BBF-B5F1-DA9C73DBDFA9}">
      <formula1>0</formula1>
      <formula2>5</formula2>
    </dataValidation>
    <dataValidation type="decimal" allowBlank="1" showInputMessage="1" showErrorMessage="1" errorTitle="Target Score" error="Value must be numerical." sqref="O2:O50" xr:uid="{5F391B61-A7E0-435C-987B-EF4F3907298F}">
      <formula1>0</formula1>
      <formula2>25</formula2>
    </dataValidation>
    <dataValidation type="decimal" allowBlank="1" showInputMessage="1" showErrorMessage="1" errorTitle="Tracking Score" error="Value must be numerical." sqref="Q2:Q50" xr:uid="{3AEF5D4F-328B-4FE1-9C48-332FC2372AA8}">
      <formula1>0</formula1>
      <formula2>25</formula2>
    </dataValidation>
    <dataValidation allowBlank="1" showInputMessage="1" showErrorMessage="1" promptTitle="Category" prompt="As defined by the IS Technical Manual" sqref="B1" xr:uid="{0212E389-11CF-492C-A6A3-6C85C1D601FF}"/>
    <dataValidation type="whole" allowBlank="1" showInputMessage="1" showErrorMessage="1" errorTitle="Materiality Score" error="Number must be a whole number. " sqref="L51" xr:uid="{E404E8AE-D9ED-44A7-AE9E-A94A427080E9}">
      <formula1>0</formula1>
      <formula2>6</formula2>
    </dataValidation>
    <dataValidation type="decimal" allowBlank="1" showInputMessage="1" showErrorMessage="1" errorTitle="Score Possible" error="Must be number with decimal places." sqref="M2:M51" xr:uid="{4FC84DC1-56B2-40EC-B438-87F35A35BD01}">
      <formula1>0</formula1>
      <formula2>20</formula2>
    </dataValidation>
    <dataValidation type="decimal" allowBlank="1" showInputMessage="1" showErrorMessage="1" errorTitle="Tracking Level" error="Value must be numerical." sqref="P2:P51" xr:uid="{BB7A2D73-0C70-4E38-A543-7F241AA99CB3}">
      <formula1>0</formula1>
      <formula2>5</formula2>
    </dataValidation>
    <dataValidation allowBlank="1" showInputMessage="1" showErrorMessage="1" promptTitle="Lessons Learnt" prompt="Summarise any lessons learnt to date. Particularly important for credits have been abandoned or at risk." sqref="I1" xr:uid="{80A5F5A9-D22D-4856-8F5B-E11AA6F19ED1}"/>
    <dataValidation type="decimal" allowBlank="1" showInputMessage="1" showErrorMessage="1" errorTitle="Materiality Score" error="Number must be numerical. " sqref="L3:L50" xr:uid="{A4E20099-3656-460B-B757-DAC446E21E79}">
      <formula1>0</formula1>
      <formula2>6</formula2>
    </dataValidation>
    <dataValidation type="decimal" allowBlank="1" showInputMessage="1" showErrorMessage="1" errorTitle="Materiality Score" error="Number must be numerical. " sqref="L2" xr:uid="{E9BBC5C4-7CFA-4837-AB2B-8C1B6C3FBB6D}">
      <formula1>0</formula1>
      <formula2>10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90" yWindow="440" count="10">
        <x14:dataValidation type="list" allowBlank="1" showInputMessage="1" showErrorMessage="1" xr:uid="{00000000-0002-0000-0200-000009000000}">
          <x14:formula1>
            <xm:f>'Revised Data'!$D$6:$D$9</xm:f>
          </x14:formula1>
          <xm:sqref>C53:C259 A52:B259</xm:sqref>
        </x14:dataValidation>
        <x14:dataValidation type="list" allowBlank="1" showInputMessage="1" showErrorMessage="1" xr:uid="{00000000-0002-0000-0200-000007000000}">
          <x14:formula1>
            <xm:f>'Revised Data'!#REF!</xm:f>
          </x14:formula1>
          <xm:sqref>E156:E259 L52:L259 J102:J259 K52:K1048576 N57:N259 F51:F259</xm:sqref>
        </x14:dataValidation>
        <x14:dataValidation type="list" allowBlank="1" showInputMessage="1" showErrorMessage="1" xr:uid="{791BB520-493E-4060-8600-786B6C75F6CB}">
          <x14:formula1>
            <xm:f>'Revised Data'!$E$8:$E$14</xm:f>
          </x14:formula1>
          <xm:sqref>F2:F50</xm:sqref>
        </x14:dataValidation>
        <x14:dataValidation type="list" allowBlank="1" showInputMessage="1" showErrorMessage="1" xr:uid="{2283F65A-9A18-4B18-A1E4-F97624ACABDE}">
          <x14:formula1>
            <xm:f>'Theme, Categories, Credits'!$C$2:$F$2</xm:f>
          </x14:formula1>
          <xm:sqref>A2:A50</xm:sqref>
        </x14:dataValidation>
        <x14:dataValidation type="list" allowBlank="1" showInputMessage="1" showErrorMessage="1" xr:uid="{2B0FB1CB-FDFD-481A-94C0-F35BC00A69F6}">
          <x14:formula1>
            <xm:f>'Theme, Categories, Credits'!$H$1:$K$1</xm:f>
          </x14:formula1>
          <xm:sqref>C2:C52</xm:sqref>
        </x14:dataValidation>
        <x14:dataValidation type="list" allowBlank="1" showInputMessage="1" showErrorMessage="1" xr:uid="{6F87BFCC-1447-4263-84D8-D7311B022281}">
          <x14:formula1>
            <xm:f>OFFSET('Theme, Categories, Credits'!$H$1,1,MATCH($C2,'Theme, Categories, Credits'!$H$1:$K$1,0)-1,42,1)</xm:f>
          </x14:formula1>
          <xm:sqref>D2:D50</xm:sqref>
        </x14:dataValidation>
        <x14:dataValidation type="list" allowBlank="1" showInputMessage="1" showErrorMessage="1" xr:uid="{00000000-0002-0000-0200-000011000000}">
          <x14:formula1>
            <xm:f>'Revised Data'!$E$3:$E$4</xm:f>
          </x14:formula1>
          <xm:sqref>E2:E155</xm:sqref>
        </x14:dataValidation>
        <x14:dataValidation type="list" allowBlank="1" showInputMessage="1" showErrorMessage="1" xr:uid="{3AEDA01A-E131-44DF-965A-072C52BAE2DA}">
          <x14:formula1>
            <xm:f>'Revised Data'!$E$28:$E$33</xm:f>
          </x14:formula1>
          <xm:sqref>K2:K51</xm:sqref>
        </x14:dataValidation>
        <x14:dataValidation type="list" allowBlank="1" showInputMessage="1" showErrorMessage="1" xr:uid="{00000000-0002-0000-0200-000010000000}">
          <x14:formula1>
            <xm:f>'Revised Data'!$E$18:$E$24</xm:f>
          </x14:formula1>
          <xm:sqref>J2:J101</xm:sqref>
        </x14:dataValidation>
        <x14:dataValidation type="list" allowBlank="1" showInputMessage="1" showErrorMessage="1" xr:uid="{D763CB28-4A9F-49B2-A5C8-99151F59534C}">
          <x14:formula1>
            <xm:f>OFFSET('Theme, Categories, Credits'!$C$2,1,MATCH($A2,'Theme, Categories, Credits'!$C$2:$F$2,0)-1,7,1)</xm:f>
          </x14:formula1>
          <xm:sqref>B2:B50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37140-547E-4F4A-B90D-2424DB2E3034}">
  <sheetPr codeName="Sheet4">
    <tabColor rgb="FF009999"/>
  </sheetPr>
  <dimension ref="A1:DI102"/>
  <sheetViews>
    <sheetView zoomScale="160" zoomScaleNormal="160" workbookViewId="0">
      <selection sqref="A1:Q1"/>
    </sheetView>
  </sheetViews>
  <sheetFormatPr defaultColWidth="8.69921875" defaultRowHeight="13.8"/>
  <cols>
    <col min="1" max="1" width="11" customWidth="1"/>
    <col min="2" max="3" width="30.59765625" style="88" customWidth="1"/>
    <col min="4" max="4" width="30.59765625" style="151" customWidth="1"/>
    <col min="5" max="5" width="16" customWidth="1"/>
    <col min="6" max="6" width="24.8984375" customWidth="1"/>
    <col min="7" max="7" width="15.5" style="89" customWidth="1"/>
    <col min="8" max="8" width="16.19921875" style="88" customWidth="1"/>
    <col min="9" max="9" width="13.8984375" style="88" customWidth="1"/>
    <col min="10" max="10" width="13.8984375" customWidth="1"/>
    <col min="11" max="11" width="11.19921875" customWidth="1"/>
    <col min="12" max="12" width="12.09765625" customWidth="1"/>
    <col min="13" max="15" width="30.59765625" style="88" customWidth="1"/>
    <col min="16" max="17" width="16" customWidth="1"/>
  </cols>
  <sheetData>
    <row r="1" spans="1:113" s="85" customFormat="1" ht="48.6" customHeight="1">
      <c r="A1" s="92" t="s">
        <v>280</v>
      </c>
      <c r="B1" s="92" t="s">
        <v>281</v>
      </c>
      <c r="C1" s="92" t="s">
        <v>282</v>
      </c>
      <c r="D1" s="92" t="s">
        <v>283</v>
      </c>
      <c r="E1" s="92" t="s">
        <v>284</v>
      </c>
      <c r="F1" s="92" t="s">
        <v>285</v>
      </c>
      <c r="G1" s="92" t="s">
        <v>267</v>
      </c>
      <c r="H1" s="92" t="s">
        <v>130</v>
      </c>
      <c r="I1" s="92" t="s">
        <v>286</v>
      </c>
      <c r="J1" s="92" t="s">
        <v>132</v>
      </c>
      <c r="K1" s="92" t="s">
        <v>287</v>
      </c>
      <c r="L1" s="92" t="s">
        <v>272</v>
      </c>
      <c r="M1" s="92" t="s">
        <v>269</v>
      </c>
      <c r="N1" s="92" t="s">
        <v>270</v>
      </c>
      <c r="O1" s="92" t="s">
        <v>271</v>
      </c>
      <c r="P1" s="92" t="s">
        <v>288</v>
      </c>
      <c r="Q1" s="92" t="s">
        <v>289</v>
      </c>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row>
    <row r="2" spans="1:113" s="86" customFormat="1" ht="45" customHeight="1">
      <c r="A2" s="155"/>
      <c r="B2" s="157"/>
      <c r="C2" s="158"/>
      <c r="D2" s="157"/>
      <c r="E2" s="156"/>
      <c r="F2" s="156"/>
      <c r="G2" s="159"/>
      <c r="H2" s="157"/>
      <c r="I2" s="157"/>
      <c r="J2" s="160" t="e">
        <f>VLOOKUP(H2,Matrix!$C$36:$H$40,HLOOKUP(I2,Matrix!$D$35:$H$41,7,FALSE),FALSE)</f>
        <v>#N/A</v>
      </c>
      <c r="K2" s="161"/>
      <c r="L2" s="156"/>
      <c r="M2" s="157"/>
      <c r="N2" s="157"/>
      <c r="O2" s="157"/>
      <c r="P2" s="156"/>
      <c r="Q2" s="156"/>
      <c r="R2" s="162"/>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row>
    <row r="3" spans="1:113" s="86" customFormat="1" ht="45" customHeight="1">
      <c r="A3" s="155"/>
      <c r="B3" s="157"/>
      <c r="C3" s="157"/>
      <c r="D3" s="157"/>
      <c r="E3" s="156"/>
      <c r="F3" s="156"/>
      <c r="G3" s="159"/>
      <c r="H3" s="157"/>
      <c r="I3" s="157"/>
      <c r="J3" s="160" t="e">
        <f>VLOOKUP(H3,Matrix!$C$36:$H$40,HLOOKUP(I3,Matrix!$D$35:$H$41,7,FALSE),FALSE)</f>
        <v>#N/A</v>
      </c>
      <c r="K3" s="161"/>
      <c r="L3" s="156"/>
      <c r="M3" s="157"/>
      <c r="N3" s="157"/>
      <c r="O3" s="157"/>
      <c r="P3" s="156"/>
      <c r="Q3" s="156"/>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row>
    <row r="4" spans="1:113" s="86" customFormat="1" ht="45" customHeight="1">
      <c r="A4" s="155"/>
      <c r="B4" s="157"/>
      <c r="C4" s="157"/>
      <c r="D4" s="157"/>
      <c r="E4" s="156"/>
      <c r="F4" s="156"/>
      <c r="G4" s="159"/>
      <c r="H4" s="157"/>
      <c r="I4" s="157"/>
      <c r="J4" s="160" t="e">
        <f>VLOOKUP(H4,Matrix!$C$36:$H$40,HLOOKUP(I4,Matrix!$D$35:$H$41,7,FALSE),FALSE)</f>
        <v>#N/A</v>
      </c>
      <c r="K4" s="161"/>
      <c r="L4" s="156"/>
      <c r="M4" s="157"/>
      <c r="N4" s="157"/>
      <c r="O4" s="157"/>
      <c r="P4" s="156"/>
      <c r="Q4" s="156"/>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row>
    <row r="5" spans="1:113" s="86" customFormat="1" ht="45" customHeight="1">
      <c r="A5" s="155"/>
      <c r="B5" s="157"/>
      <c r="C5" s="157"/>
      <c r="D5" s="157"/>
      <c r="E5" s="156"/>
      <c r="F5" s="156"/>
      <c r="G5" s="159"/>
      <c r="H5" s="157"/>
      <c r="I5" s="157"/>
      <c r="J5" s="160" t="e">
        <f>VLOOKUP(H5,Matrix!$C$36:$H$40,HLOOKUP(I5,Matrix!$D$35:$H$41,7,FALSE),FALSE)</f>
        <v>#N/A</v>
      </c>
      <c r="K5" s="161"/>
      <c r="L5" s="156"/>
      <c r="M5" s="157"/>
      <c r="N5" s="157"/>
      <c r="O5" s="157"/>
      <c r="P5" s="156"/>
      <c r="Q5" s="156"/>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row>
    <row r="6" spans="1:113" s="86" customFormat="1" ht="45" customHeight="1">
      <c r="A6" s="155"/>
      <c r="B6" s="157"/>
      <c r="C6" s="157"/>
      <c r="D6" s="157"/>
      <c r="E6" s="156"/>
      <c r="F6" s="156"/>
      <c r="G6" s="159"/>
      <c r="H6" s="157"/>
      <c r="I6" s="157"/>
      <c r="J6" s="160" t="e">
        <f>VLOOKUP(H6,Matrix!$C$36:$H$40,HLOOKUP(I6,Matrix!$D$35:$H$41,7,FALSE),FALSE)</f>
        <v>#N/A</v>
      </c>
      <c r="K6" s="161"/>
      <c r="L6" s="156"/>
      <c r="M6" s="157"/>
      <c r="N6" s="157"/>
      <c r="O6" s="157"/>
      <c r="P6" s="156"/>
      <c r="Q6" s="156"/>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row>
    <row r="7" spans="1:113" s="86" customFormat="1" ht="45" customHeight="1">
      <c r="A7" s="155"/>
      <c r="B7" s="157"/>
      <c r="C7" s="157"/>
      <c r="D7" s="157"/>
      <c r="E7" s="156"/>
      <c r="F7" s="156"/>
      <c r="G7" s="159"/>
      <c r="H7" s="157"/>
      <c r="I7" s="157"/>
      <c r="J7" s="160" t="e">
        <f>VLOOKUP(H7,Matrix!$C$36:$H$40,HLOOKUP(I7,Matrix!$D$35:$H$41,7,FALSE),FALSE)</f>
        <v>#N/A</v>
      </c>
      <c r="K7" s="161"/>
      <c r="L7" s="156"/>
      <c r="M7" s="157"/>
      <c r="N7" s="157"/>
      <c r="O7" s="157"/>
      <c r="P7" s="156"/>
      <c r="Q7" s="156"/>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row>
    <row r="8" spans="1:113" s="86" customFormat="1" ht="45" customHeight="1">
      <c r="A8" s="155"/>
      <c r="B8" s="157"/>
      <c r="C8" s="157"/>
      <c r="D8" s="157"/>
      <c r="E8" s="156"/>
      <c r="F8" s="156"/>
      <c r="G8" s="159"/>
      <c r="H8" s="157"/>
      <c r="I8" s="157"/>
      <c r="J8" s="160" t="e">
        <f>VLOOKUP(H8,Matrix!$C$36:$H$40,HLOOKUP(I8,Matrix!$D$35:$H$41,7,FALSE),FALSE)</f>
        <v>#N/A</v>
      </c>
      <c r="K8" s="161"/>
      <c r="L8" s="156"/>
      <c r="M8" s="157"/>
      <c r="N8" s="157"/>
      <c r="O8" s="157"/>
      <c r="P8" s="156"/>
      <c r="Q8" s="156"/>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row>
    <row r="9" spans="1:113" s="86" customFormat="1" ht="45" customHeight="1">
      <c r="A9" s="155"/>
      <c r="B9" s="157"/>
      <c r="C9" s="157"/>
      <c r="D9" s="157"/>
      <c r="E9" s="156"/>
      <c r="F9" s="156"/>
      <c r="G9" s="159"/>
      <c r="H9" s="157"/>
      <c r="I9" s="157"/>
      <c r="J9" s="160" t="e">
        <f>VLOOKUP(H9,Matrix!$C$36:$H$40,HLOOKUP(I9,Matrix!$D$35:$H$41,7,FALSE),FALSE)</f>
        <v>#N/A</v>
      </c>
      <c r="K9" s="161"/>
      <c r="L9" s="156"/>
      <c r="M9" s="157"/>
      <c r="N9" s="157"/>
      <c r="O9" s="157"/>
      <c r="P9" s="156"/>
      <c r="Q9" s="156"/>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row>
    <row r="10" spans="1:113" s="86" customFormat="1" ht="45" customHeight="1">
      <c r="A10" s="155"/>
      <c r="B10" s="157"/>
      <c r="C10" s="157"/>
      <c r="D10" s="157"/>
      <c r="E10" s="156"/>
      <c r="F10" s="156"/>
      <c r="G10" s="159"/>
      <c r="H10" s="157"/>
      <c r="I10" s="157"/>
      <c r="J10" s="160" t="e">
        <f>VLOOKUP(H10,Matrix!$C$36:$H$40,HLOOKUP(I10,Matrix!$D$35:$H$41,7,FALSE),FALSE)</f>
        <v>#N/A</v>
      </c>
      <c r="K10" s="161"/>
      <c r="L10" s="156"/>
      <c r="M10" s="157"/>
      <c r="N10" s="157"/>
      <c r="O10" s="157"/>
      <c r="P10" s="156"/>
      <c r="Q10" s="156"/>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row>
    <row r="11" spans="1:113" s="86" customFormat="1" ht="45" customHeight="1">
      <c r="A11" s="155"/>
      <c r="B11" s="157"/>
      <c r="C11" s="157"/>
      <c r="D11" s="157"/>
      <c r="E11" s="156"/>
      <c r="F11" s="156"/>
      <c r="G11" s="159"/>
      <c r="H11" s="157"/>
      <c r="I11" s="157"/>
      <c r="J11" s="160" t="e">
        <f>VLOOKUP(H11,Matrix!$C$36:$H$40,HLOOKUP(I11,Matrix!$D$35:$H$41,7,FALSE),FALSE)</f>
        <v>#N/A</v>
      </c>
      <c r="K11" s="161"/>
      <c r="L11" s="156"/>
      <c r="M11" s="157"/>
      <c r="N11" s="157"/>
      <c r="O11" s="157"/>
      <c r="P11" s="156"/>
      <c r="Q11" s="156"/>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63"/>
      <c r="BY11" s="163"/>
    </row>
    <row r="12" spans="1:113" s="86" customFormat="1" ht="45" customHeight="1">
      <c r="A12" s="155"/>
      <c r="B12" s="157"/>
      <c r="C12" s="157"/>
      <c r="D12" s="157"/>
      <c r="E12" s="156"/>
      <c r="F12" s="156"/>
      <c r="G12" s="159"/>
      <c r="H12" s="157"/>
      <c r="I12" s="157"/>
      <c r="J12" s="160" t="e">
        <f>VLOOKUP(H12,Matrix!$C$36:$H$40,HLOOKUP(I12,Matrix!$D$35:$H$41,7,FALSE),FALSE)</f>
        <v>#N/A</v>
      </c>
      <c r="K12" s="161"/>
      <c r="L12" s="156"/>
      <c r="M12" s="157"/>
      <c r="N12" s="157"/>
      <c r="O12" s="157"/>
      <c r="P12" s="156"/>
      <c r="Q12" s="156"/>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row>
    <row r="13" spans="1:113" s="86" customFormat="1" ht="45" customHeight="1">
      <c r="A13" s="155"/>
      <c r="B13" s="157"/>
      <c r="C13" s="157"/>
      <c r="D13" s="157"/>
      <c r="E13" s="156"/>
      <c r="F13" s="156"/>
      <c r="G13" s="159"/>
      <c r="H13" s="157"/>
      <c r="I13" s="157"/>
      <c r="J13" s="160" t="e">
        <f>VLOOKUP(H13,Matrix!$C$36:$H$40,HLOOKUP(I13,Matrix!$D$35:$H$41,7,FALSE),FALSE)</f>
        <v>#N/A</v>
      </c>
      <c r="K13" s="161"/>
      <c r="L13" s="156"/>
      <c r="M13" s="157"/>
      <c r="N13" s="157"/>
      <c r="O13" s="157"/>
      <c r="P13" s="156"/>
      <c r="Q13" s="156"/>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row>
    <row r="14" spans="1:113" s="86" customFormat="1" ht="45" customHeight="1">
      <c r="A14" s="155"/>
      <c r="B14" s="157"/>
      <c r="C14" s="157"/>
      <c r="D14" s="157"/>
      <c r="E14" s="156"/>
      <c r="F14" s="156"/>
      <c r="G14" s="159"/>
      <c r="H14" s="157"/>
      <c r="I14" s="157"/>
      <c r="J14" s="160" t="e">
        <f>VLOOKUP(H14,Matrix!$C$36:$H$40,HLOOKUP(I14,Matrix!$D$35:$H$41,7,FALSE),FALSE)</f>
        <v>#N/A</v>
      </c>
      <c r="K14" s="161"/>
      <c r="L14" s="156"/>
      <c r="M14" s="157"/>
      <c r="N14" s="157"/>
      <c r="O14" s="157"/>
      <c r="P14" s="156"/>
      <c r="Q14" s="156"/>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row>
    <row r="15" spans="1:113" s="86" customFormat="1" ht="45" customHeight="1">
      <c r="A15" s="155"/>
      <c r="B15" s="157"/>
      <c r="C15" s="157"/>
      <c r="D15" s="157"/>
      <c r="E15" s="156"/>
      <c r="F15" s="156"/>
      <c r="G15" s="159"/>
      <c r="H15" s="157"/>
      <c r="I15" s="157"/>
      <c r="J15" s="160" t="e">
        <f>VLOOKUP(H15,Matrix!$C$36:$H$40,HLOOKUP(I15,Matrix!$D$35:$H$41,7,FALSE),FALSE)</f>
        <v>#N/A</v>
      </c>
      <c r="K15" s="161"/>
      <c r="L15" s="156"/>
      <c r="M15" s="157"/>
      <c r="N15" s="157"/>
      <c r="O15" s="157"/>
      <c r="P15" s="156"/>
      <c r="Q15" s="156"/>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row>
    <row r="16" spans="1:113" s="87" customFormat="1" ht="45" customHeight="1">
      <c r="A16" s="160"/>
      <c r="B16" s="157"/>
      <c r="C16" s="157"/>
      <c r="D16" s="157"/>
      <c r="E16" s="156"/>
      <c r="F16" s="156"/>
      <c r="G16" s="159"/>
      <c r="H16" s="164"/>
      <c r="I16" s="157"/>
      <c r="J16" s="160" t="e">
        <f>VLOOKUP(H16,Matrix!$C$36:$H$40,HLOOKUP(I16,Matrix!$D$35:$H$41,7,FALSE),FALSE)</f>
        <v>#N/A</v>
      </c>
      <c r="K16" s="161"/>
      <c r="L16" s="165"/>
      <c r="M16" s="164"/>
      <c r="N16" s="164"/>
      <c r="O16" s="164"/>
      <c r="P16" s="156"/>
      <c r="Q16" s="15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row>
    <row r="17" spans="1:77" s="87" customFormat="1" ht="45" customHeight="1">
      <c r="A17" s="160"/>
      <c r="B17" s="157"/>
      <c r="C17" s="157"/>
      <c r="D17" s="157"/>
      <c r="E17" s="156"/>
      <c r="F17" s="156"/>
      <c r="G17" s="159"/>
      <c r="H17" s="164"/>
      <c r="I17" s="157"/>
      <c r="J17" s="160" t="e">
        <f>VLOOKUP(H17,Matrix!$C$36:$H$40,HLOOKUP(I17,Matrix!$D$35:$H$41,7,FALSE),FALSE)</f>
        <v>#N/A</v>
      </c>
      <c r="K17" s="161"/>
      <c r="L17" s="165"/>
      <c r="M17" s="164"/>
      <c r="N17" s="164"/>
      <c r="O17" s="164"/>
      <c r="P17" s="156"/>
      <c r="Q17" s="15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6"/>
      <c r="BS17" s="166"/>
      <c r="BT17" s="166"/>
      <c r="BU17" s="166"/>
      <c r="BV17" s="166"/>
      <c r="BW17" s="166"/>
      <c r="BX17" s="166"/>
      <c r="BY17" s="166"/>
    </row>
    <row r="18" spans="1:77" s="87" customFormat="1" ht="45" customHeight="1">
      <c r="A18" s="160"/>
      <c r="B18" s="157"/>
      <c r="C18" s="157"/>
      <c r="D18" s="157"/>
      <c r="E18" s="156"/>
      <c r="F18" s="156"/>
      <c r="G18" s="159"/>
      <c r="H18" s="164"/>
      <c r="I18" s="157"/>
      <c r="J18" s="160" t="e">
        <f>VLOOKUP(H18,Matrix!$C$36:$H$40,HLOOKUP(I18,Matrix!$D$35:$H$41,7,FALSE),FALSE)</f>
        <v>#N/A</v>
      </c>
      <c r="K18" s="161"/>
      <c r="L18" s="165"/>
      <c r="M18" s="164"/>
      <c r="N18" s="164"/>
      <c r="O18" s="164"/>
      <c r="P18" s="156"/>
      <c r="Q18" s="15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6"/>
      <c r="BS18" s="166"/>
      <c r="BT18" s="166"/>
      <c r="BU18" s="166"/>
      <c r="BV18" s="166"/>
      <c r="BW18" s="166"/>
      <c r="BX18" s="166"/>
      <c r="BY18" s="166"/>
    </row>
    <row r="19" spans="1:77" s="87" customFormat="1" ht="45" customHeight="1">
      <c r="A19" s="160"/>
      <c r="B19" s="157"/>
      <c r="C19" s="157"/>
      <c r="D19" s="157"/>
      <c r="E19" s="156"/>
      <c r="F19" s="156"/>
      <c r="G19" s="159"/>
      <c r="H19" s="164"/>
      <c r="I19" s="157"/>
      <c r="J19" s="160" t="e">
        <f>VLOOKUP(H19,Matrix!$C$36:$H$40,HLOOKUP(I19,Matrix!$D$35:$H$41,7,FALSE),FALSE)</f>
        <v>#N/A</v>
      </c>
      <c r="K19" s="161"/>
      <c r="L19" s="165"/>
      <c r="M19" s="164"/>
      <c r="N19" s="164"/>
      <c r="O19" s="164"/>
      <c r="P19" s="156"/>
      <c r="Q19" s="15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66"/>
      <c r="BW19" s="166"/>
      <c r="BX19" s="166"/>
      <c r="BY19" s="166"/>
    </row>
    <row r="20" spans="1:77" s="87" customFormat="1" ht="45" customHeight="1">
      <c r="A20" s="160"/>
      <c r="B20" s="157"/>
      <c r="C20" s="157"/>
      <c r="D20" s="157"/>
      <c r="E20" s="156"/>
      <c r="F20" s="156"/>
      <c r="G20" s="159"/>
      <c r="H20" s="164"/>
      <c r="I20" s="157"/>
      <c r="J20" s="160" t="e">
        <f>VLOOKUP(H20,Matrix!$C$36:$H$40,HLOOKUP(I20,Matrix!$D$35:$H$41,7,FALSE),FALSE)</f>
        <v>#N/A</v>
      </c>
      <c r="K20" s="161"/>
      <c r="L20" s="165"/>
      <c r="M20" s="164"/>
      <c r="N20" s="164"/>
      <c r="O20" s="164"/>
      <c r="P20" s="156"/>
      <c r="Q20" s="15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row>
    <row r="21" spans="1:77" s="87" customFormat="1" ht="45" customHeight="1">
      <c r="A21" s="160"/>
      <c r="B21" s="157"/>
      <c r="C21" s="157"/>
      <c r="D21" s="157"/>
      <c r="E21" s="156"/>
      <c r="F21" s="156"/>
      <c r="G21" s="159"/>
      <c r="H21" s="164"/>
      <c r="I21" s="157"/>
      <c r="J21" s="160" t="e">
        <f>VLOOKUP(H21,Matrix!$C$36:$H$40,HLOOKUP(I21,Matrix!$D$35:$H$41,7,FALSE),FALSE)</f>
        <v>#N/A</v>
      </c>
      <c r="K21" s="161"/>
      <c r="L21" s="165"/>
      <c r="M21" s="164"/>
      <c r="N21" s="164"/>
      <c r="O21" s="164"/>
      <c r="P21" s="156"/>
      <c r="Q21" s="15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P21" s="166"/>
      <c r="BQ21" s="166"/>
      <c r="BR21" s="166"/>
      <c r="BS21" s="166"/>
      <c r="BT21" s="166"/>
      <c r="BU21" s="166"/>
      <c r="BV21" s="166"/>
      <c r="BW21" s="166"/>
      <c r="BX21" s="166"/>
      <c r="BY21" s="166"/>
    </row>
    <row r="22" spans="1:77" s="87" customFormat="1" ht="45" customHeight="1">
      <c r="A22" s="160"/>
      <c r="B22" s="157"/>
      <c r="C22" s="157"/>
      <c r="D22" s="157"/>
      <c r="E22" s="156"/>
      <c r="F22" s="156"/>
      <c r="G22" s="159"/>
      <c r="H22" s="164"/>
      <c r="I22" s="157"/>
      <c r="J22" s="160" t="e">
        <f>VLOOKUP(H22,Matrix!$C$36:$H$40,HLOOKUP(I22,Matrix!$D$35:$H$41,7,FALSE),FALSE)</f>
        <v>#N/A</v>
      </c>
      <c r="K22" s="161"/>
      <c r="L22" s="165"/>
      <c r="M22" s="164"/>
      <c r="N22" s="164"/>
      <c r="O22" s="164"/>
      <c r="P22" s="156"/>
      <c r="Q22" s="15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c r="BR22" s="166"/>
      <c r="BS22" s="166"/>
      <c r="BT22" s="166"/>
      <c r="BU22" s="166"/>
      <c r="BV22" s="166"/>
      <c r="BW22" s="166"/>
      <c r="BX22" s="166"/>
      <c r="BY22" s="166"/>
    </row>
    <row r="23" spans="1:77" s="87" customFormat="1" ht="45" customHeight="1">
      <c r="A23" s="160"/>
      <c r="B23" s="157"/>
      <c r="C23" s="157"/>
      <c r="D23" s="157"/>
      <c r="E23" s="156"/>
      <c r="F23" s="156"/>
      <c r="G23" s="159"/>
      <c r="H23" s="164"/>
      <c r="I23" s="157"/>
      <c r="J23" s="160" t="e">
        <f>VLOOKUP(H23,Matrix!$C$36:$H$40,HLOOKUP(I23,Matrix!$D$35:$H$41,7,FALSE),FALSE)</f>
        <v>#N/A</v>
      </c>
      <c r="K23" s="161"/>
      <c r="L23" s="165"/>
      <c r="M23" s="164"/>
      <c r="N23" s="164"/>
      <c r="O23" s="164"/>
      <c r="P23" s="156"/>
      <c r="Q23" s="15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166"/>
      <c r="BP23" s="166"/>
      <c r="BQ23" s="166"/>
      <c r="BR23" s="166"/>
      <c r="BS23" s="166"/>
      <c r="BT23" s="166"/>
      <c r="BU23" s="166"/>
      <c r="BV23" s="166"/>
      <c r="BW23" s="166"/>
      <c r="BX23" s="166"/>
      <c r="BY23" s="166"/>
    </row>
    <row r="24" spans="1:77" s="87" customFormat="1" ht="45" customHeight="1">
      <c r="A24" s="160"/>
      <c r="B24" s="157"/>
      <c r="C24" s="157"/>
      <c r="D24" s="157"/>
      <c r="E24" s="156"/>
      <c r="F24" s="156"/>
      <c r="G24" s="159"/>
      <c r="H24" s="164"/>
      <c r="I24" s="157"/>
      <c r="J24" s="160" t="e">
        <f>VLOOKUP(H24,Matrix!$C$36:$H$40,HLOOKUP(I24,Matrix!$D$35:$H$41,7,FALSE),FALSE)</f>
        <v>#N/A</v>
      </c>
      <c r="K24" s="161"/>
      <c r="L24" s="165"/>
      <c r="M24" s="164"/>
      <c r="N24" s="164"/>
      <c r="O24" s="164"/>
      <c r="P24" s="156"/>
      <c r="Q24" s="15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c r="BK24" s="166"/>
      <c r="BL24" s="166"/>
      <c r="BM24" s="166"/>
      <c r="BN24" s="166"/>
      <c r="BO24" s="166"/>
      <c r="BP24" s="166"/>
      <c r="BQ24" s="166"/>
      <c r="BR24" s="166"/>
      <c r="BS24" s="166"/>
      <c r="BT24" s="166"/>
      <c r="BU24" s="166"/>
      <c r="BV24" s="166"/>
      <c r="BW24" s="166"/>
      <c r="BX24" s="166"/>
      <c r="BY24" s="166"/>
    </row>
    <row r="25" spans="1:77" s="87" customFormat="1" ht="45" customHeight="1">
      <c r="A25" s="160"/>
      <c r="B25" s="157"/>
      <c r="C25" s="157"/>
      <c r="D25" s="157"/>
      <c r="E25" s="156"/>
      <c r="F25" s="156"/>
      <c r="G25" s="159"/>
      <c r="H25" s="164"/>
      <c r="I25" s="157"/>
      <c r="J25" s="160" t="e">
        <f>VLOOKUP(H25,Matrix!$C$36:$H$40,HLOOKUP(I25,Matrix!$D$35:$H$41,7,FALSE),FALSE)</f>
        <v>#N/A</v>
      </c>
      <c r="K25" s="161"/>
      <c r="L25" s="165"/>
      <c r="M25" s="164"/>
      <c r="N25" s="164"/>
      <c r="O25" s="164"/>
      <c r="P25" s="156"/>
      <c r="Q25" s="15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166"/>
      <c r="BJ25" s="166"/>
      <c r="BK25" s="166"/>
      <c r="BL25" s="166"/>
      <c r="BM25" s="166"/>
      <c r="BN25" s="166"/>
      <c r="BO25" s="166"/>
      <c r="BP25" s="166"/>
      <c r="BQ25" s="166"/>
      <c r="BR25" s="166"/>
      <c r="BS25" s="166"/>
      <c r="BT25" s="166"/>
      <c r="BU25" s="166"/>
      <c r="BV25" s="166"/>
      <c r="BW25" s="166"/>
      <c r="BX25" s="166"/>
      <c r="BY25" s="166"/>
    </row>
    <row r="26" spans="1:77" s="87" customFormat="1" ht="45" customHeight="1">
      <c r="A26" s="160"/>
      <c r="B26" s="157"/>
      <c r="C26" s="157"/>
      <c r="D26" s="157"/>
      <c r="E26" s="156"/>
      <c r="F26" s="156"/>
      <c r="G26" s="159"/>
      <c r="H26" s="164"/>
      <c r="I26" s="157"/>
      <c r="J26" s="160" t="e">
        <f>VLOOKUP(H26,Matrix!$C$36:$H$40,HLOOKUP(I26,Matrix!$D$35:$H$41,7,FALSE),FALSE)</f>
        <v>#N/A</v>
      </c>
      <c r="K26" s="161"/>
      <c r="L26" s="165"/>
      <c r="M26" s="164"/>
      <c r="N26" s="164"/>
      <c r="O26" s="164"/>
      <c r="P26" s="156"/>
      <c r="Q26" s="15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166"/>
      <c r="BJ26" s="166"/>
      <c r="BK26" s="166"/>
      <c r="BL26" s="166"/>
      <c r="BM26" s="166"/>
      <c r="BN26" s="166"/>
      <c r="BO26" s="166"/>
      <c r="BP26" s="166"/>
      <c r="BQ26" s="166"/>
      <c r="BR26" s="166"/>
      <c r="BS26" s="166"/>
      <c r="BT26" s="166"/>
      <c r="BU26" s="166"/>
      <c r="BV26" s="166"/>
      <c r="BW26" s="166"/>
      <c r="BX26" s="166"/>
      <c r="BY26" s="166"/>
    </row>
    <row r="27" spans="1:77" s="87" customFormat="1" ht="45" customHeight="1">
      <c r="A27" s="160"/>
      <c r="B27" s="157"/>
      <c r="C27" s="157"/>
      <c r="D27" s="157"/>
      <c r="E27" s="156"/>
      <c r="F27" s="156"/>
      <c r="G27" s="159"/>
      <c r="H27" s="164"/>
      <c r="I27" s="164"/>
      <c r="J27" s="160" t="e">
        <f>VLOOKUP(H27,Matrix!$C$36:$H$40,HLOOKUP(I27,Matrix!$D$35:$H$41,7,FALSE),FALSE)</f>
        <v>#N/A</v>
      </c>
      <c r="K27" s="161"/>
      <c r="L27" s="165"/>
      <c r="M27" s="164"/>
      <c r="N27" s="164"/>
      <c r="O27" s="164"/>
      <c r="P27" s="156"/>
      <c r="Q27" s="15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6"/>
      <c r="BL27" s="166"/>
      <c r="BM27" s="166"/>
      <c r="BN27" s="166"/>
      <c r="BO27" s="166"/>
      <c r="BP27" s="166"/>
      <c r="BQ27" s="166"/>
      <c r="BR27" s="166"/>
      <c r="BS27" s="166"/>
      <c r="BT27" s="166"/>
      <c r="BU27" s="166"/>
      <c r="BV27" s="166"/>
      <c r="BW27" s="166"/>
      <c r="BX27" s="166"/>
      <c r="BY27" s="166"/>
    </row>
    <row r="28" spans="1:77" s="87" customFormat="1" ht="45" customHeight="1">
      <c r="A28" s="160"/>
      <c r="B28" s="157"/>
      <c r="C28" s="157"/>
      <c r="D28" s="157"/>
      <c r="E28" s="156"/>
      <c r="F28" s="156"/>
      <c r="G28" s="159"/>
      <c r="H28" s="164"/>
      <c r="I28" s="164"/>
      <c r="J28" s="160" t="e">
        <f>VLOOKUP(H28,Matrix!$C$36:$H$40,HLOOKUP(I28,Matrix!$D$35:$H$41,7,FALSE),FALSE)</f>
        <v>#N/A</v>
      </c>
      <c r="K28" s="161"/>
      <c r="L28" s="165"/>
      <c r="M28" s="164"/>
      <c r="N28" s="164"/>
      <c r="O28" s="164"/>
      <c r="P28" s="156"/>
      <c r="Q28" s="15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66"/>
      <c r="BG28" s="166"/>
      <c r="BH28" s="166"/>
      <c r="BI28" s="166"/>
      <c r="BJ28" s="166"/>
      <c r="BK28" s="166"/>
      <c r="BL28" s="166"/>
      <c r="BM28" s="166"/>
      <c r="BN28" s="166"/>
      <c r="BO28" s="166"/>
      <c r="BP28" s="166"/>
      <c r="BQ28" s="166"/>
      <c r="BR28" s="166"/>
      <c r="BS28" s="166"/>
      <c r="BT28" s="166"/>
      <c r="BU28" s="166"/>
      <c r="BV28" s="166"/>
      <c r="BW28" s="166"/>
      <c r="BX28" s="166"/>
      <c r="BY28" s="166"/>
    </row>
    <row r="29" spans="1:77" s="87" customFormat="1" ht="45" customHeight="1">
      <c r="A29" s="160"/>
      <c r="B29" s="157"/>
      <c r="C29" s="157"/>
      <c r="D29" s="157"/>
      <c r="E29" s="156"/>
      <c r="F29" s="156"/>
      <c r="G29" s="159"/>
      <c r="H29" s="164"/>
      <c r="I29" s="164"/>
      <c r="J29" s="160" t="e">
        <f>VLOOKUP(H29,Matrix!$C$36:$H$40,HLOOKUP(I29,Matrix!$D$35:$H$41,7,FALSE),FALSE)</f>
        <v>#N/A</v>
      </c>
      <c r="K29" s="161"/>
      <c r="L29" s="165"/>
      <c r="M29" s="164"/>
      <c r="N29" s="164"/>
      <c r="O29" s="164"/>
      <c r="P29" s="156"/>
      <c r="Q29" s="15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66"/>
      <c r="BJ29" s="166"/>
      <c r="BK29" s="166"/>
      <c r="BL29" s="166"/>
      <c r="BM29" s="166"/>
      <c r="BN29" s="166"/>
      <c r="BO29" s="166"/>
      <c r="BP29" s="166"/>
      <c r="BQ29" s="166"/>
      <c r="BR29" s="166"/>
      <c r="BS29" s="166"/>
      <c r="BT29" s="166"/>
      <c r="BU29" s="166"/>
      <c r="BV29" s="166"/>
      <c r="BW29" s="166"/>
      <c r="BX29" s="166"/>
      <c r="BY29" s="166"/>
    </row>
    <row r="30" spans="1:77" s="87" customFormat="1" ht="45" customHeight="1">
      <c r="A30" s="160"/>
      <c r="B30" s="157"/>
      <c r="C30" s="157"/>
      <c r="D30" s="157"/>
      <c r="E30" s="156"/>
      <c r="F30" s="156"/>
      <c r="G30" s="159"/>
      <c r="H30" s="164"/>
      <c r="I30" s="164"/>
      <c r="J30" s="160" t="e">
        <f>VLOOKUP(H30,Matrix!$C$36:$H$40,HLOOKUP(I30,Matrix!$D$35:$H$41,7,FALSE),FALSE)</f>
        <v>#N/A</v>
      </c>
      <c r="K30" s="161"/>
      <c r="L30" s="165"/>
      <c r="M30" s="164"/>
      <c r="N30" s="164"/>
      <c r="O30" s="164"/>
      <c r="P30" s="156"/>
      <c r="Q30" s="15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c r="BX30" s="166"/>
      <c r="BY30" s="166"/>
    </row>
    <row r="31" spans="1:77" s="87" customFormat="1" ht="45" customHeight="1">
      <c r="A31" s="160"/>
      <c r="B31" s="157"/>
      <c r="C31" s="157"/>
      <c r="D31" s="157"/>
      <c r="E31" s="156"/>
      <c r="F31" s="156"/>
      <c r="G31" s="159"/>
      <c r="H31" s="164"/>
      <c r="I31" s="164"/>
      <c r="J31" s="160" t="e">
        <f>VLOOKUP(H31,Matrix!$C$36:$H$40,HLOOKUP(I31,Matrix!$D$35:$H$41,7,FALSE),FALSE)</f>
        <v>#N/A</v>
      </c>
      <c r="K31" s="161"/>
      <c r="L31" s="165"/>
      <c r="M31" s="164"/>
      <c r="N31" s="164"/>
      <c r="O31" s="164"/>
      <c r="P31" s="156"/>
      <c r="Q31" s="15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166"/>
      <c r="BS31" s="166"/>
      <c r="BT31" s="166"/>
      <c r="BU31" s="166"/>
      <c r="BV31" s="166"/>
      <c r="BW31" s="166"/>
      <c r="BX31" s="166"/>
      <c r="BY31" s="166"/>
    </row>
    <row r="32" spans="1:77" s="87" customFormat="1" ht="45" customHeight="1">
      <c r="A32" s="160"/>
      <c r="B32" s="157"/>
      <c r="C32" s="157"/>
      <c r="D32" s="157"/>
      <c r="E32" s="156"/>
      <c r="F32" s="156"/>
      <c r="G32" s="159"/>
      <c r="H32" s="164"/>
      <c r="I32" s="164"/>
      <c r="J32" s="160" t="e">
        <f>VLOOKUP(H32,Matrix!$C$36:$H$40,HLOOKUP(I32,Matrix!$D$35:$H$41,7,FALSE),FALSE)</f>
        <v>#N/A</v>
      </c>
      <c r="K32" s="161"/>
      <c r="L32" s="165"/>
      <c r="M32" s="164"/>
      <c r="N32" s="164"/>
      <c r="O32" s="164"/>
      <c r="P32" s="156"/>
      <c r="Q32" s="15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row>
    <row r="33" spans="1:77" s="87" customFormat="1" ht="45" customHeight="1">
      <c r="A33" s="160"/>
      <c r="B33" s="157"/>
      <c r="C33" s="157"/>
      <c r="D33" s="157"/>
      <c r="E33" s="156"/>
      <c r="F33" s="156"/>
      <c r="G33" s="159"/>
      <c r="H33" s="164"/>
      <c r="I33" s="164"/>
      <c r="J33" s="160" t="e">
        <f>VLOOKUP(H33,Matrix!$C$36:$H$40,HLOOKUP(I33,Matrix!$D$35:$H$41,7,FALSE),FALSE)</f>
        <v>#N/A</v>
      </c>
      <c r="K33" s="161"/>
      <c r="L33" s="165"/>
      <c r="M33" s="164"/>
      <c r="N33" s="164"/>
      <c r="O33" s="164"/>
      <c r="P33" s="156"/>
      <c r="Q33" s="15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c r="BT33" s="166"/>
      <c r="BU33" s="166"/>
      <c r="BV33" s="166"/>
      <c r="BW33" s="166"/>
      <c r="BX33" s="166"/>
      <c r="BY33" s="166"/>
    </row>
    <row r="34" spans="1:77" s="87" customFormat="1" ht="45" customHeight="1">
      <c r="A34" s="160"/>
      <c r="B34" s="157"/>
      <c r="C34" s="157"/>
      <c r="D34" s="157"/>
      <c r="E34" s="156"/>
      <c r="F34" s="156"/>
      <c r="G34" s="159"/>
      <c r="H34" s="164"/>
      <c r="I34" s="164"/>
      <c r="J34" s="160" t="e">
        <f>VLOOKUP(H34,Matrix!$C$36:$H$40,HLOOKUP(I34,Matrix!$D$35:$H$41,7,FALSE),FALSE)</f>
        <v>#N/A</v>
      </c>
      <c r="K34" s="161"/>
      <c r="L34" s="165"/>
      <c r="M34" s="164"/>
      <c r="N34" s="164"/>
      <c r="O34" s="164"/>
      <c r="P34" s="156"/>
      <c r="Q34" s="15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6"/>
      <c r="BQ34" s="166"/>
      <c r="BR34" s="166"/>
      <c r="BS34" s="166"/>
      <c r="BT34" s="166"/>
      <c r="BU34" s="166"/>
      <c r="BV34" s="166"/>
      <c r="BW34" s="166"/>
      <c r="BX34" s="166"/>
      <c r="BY34" s="166"/>
    </row>
    <row r="35" spans="1:77" s="87" customFormat="1" ht="45" customHeight="1">
      <c r="A35" s="160"/>
      <c r="B35" s="157"/>
      <c r="C35" s="157"/>
      <c r="D35" s="157"/>
      <c r="E35" s="156"/>
      <c r="F35" s="156"/>
      <c r="G35" s="159"/>
      <c r="H35" s="164"/>
      <c r="I35" s="164"/>
      <c r="J35" s="160" t="e">
        <f>VLOOKUP(H35,Matrix!$C$36:$H$40,HLOOKUP(I35,Matrix!$D$35:$H$41,7,FALSE),FALSE)</f>
        <v>#N/A</v>
      </c>
      <c r="K35" s="161"/>
      <c r="L35" s="165"/>
      <c r="M35" s="164"/>
      <c r="N35" s="164"/>
      <c r="O35" s="164"/>
      <c r="P35" s="156"/>
      <c r="Q35" s="15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166"/>
      <c r="BR35" s="166"/>
      <c r="BS35" s="166"/>
      <c r="BT35" s="166"/>
      <c r="BU35" s="166"/>
      <c r="BV35" s="166"/>
      <c r="BW35" s="166"/>
      <c r="BX35" s="166"/>
      <c r="BY35" s="166"/>
    </row>
    <row r="36" spans="1:77" s="87" customFormat="1" ht="45" customHeight="1">
      <c r="A36" s="160"/>
      <c r="B36" s="157"/>
      <c r="C36" s="157"/>
      <c r="D36" s="157"/>
      <c r="E36" s="156"/>
      <c r="F36" s="156"/>
      <c r="G36" s="159"/>
      <c r="H36" s="164"/>
      <c r="I36" s="164"/>
      <c r="J36" s="160" t="e">
        <f>VLOOKUP(H36,Matrix!$C$36:$H$40,HLOOKUP(I36,Matrix!$D$35:$H$41,7,FALSE),FALSE)</f>
        <v>#N/A</v>
      </c>
      <c r="K36" s="161"/>
      <c r="L36" s="165"/>
      <c r="M36" s="164"/>
      <c r="N36" s="164"/>
      <c r="O36" s="164"/>
      <c r="P36" s="156"/>
      <c r="Q36" s="15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6"/>
      <c r="BQ36" s="166"/>
      <c r="BR36" s="166"/>
      <c r="BS36" s="166"/>
      <c r="BT36" s="166"/>
      <c r="BU36" s="166"/>
      <c r="BV36" s="166"/>
      <c r="BW36" s="166"/>
      <c r="BX36" s="166"/>
      <c r="BY36" s="166"/>
    </row>
    <row r="37" spans="1:77" s="87" customFormat="1" ht="45" customHeight="1">
      <c r="A37" s="160"/>
      <c r="B37" s="157"/>
      <c r="C37" s="157"/>
      <c r="D37" s="157"/>
      <c r="E37" s="156"/>
      <c r="F37" s="156"/>
      <c r="G37" s="159"/>
      <c r="H37" s="164"/>
      <c r="I37" s="164"/>
      <c r="J37" s="160" t="e">
        <f>VLOOKUP(H37,Matrix!$C$36:$H$40,HLOOKUP(I37,Matrix!$D$35:$H$41,7,FALSE),FALSE)</f>
        <v>#N/A</v>
      </c>
      <c r="K37" s="161"/>
      <c r="L37" s="165"/>
      <c r="M37" s="164"/>
      <c r="N37" s="164"/>
      <c r="O37" s="164"/>
      <c r="P37" s="156"/>
      <c r="Q37" s="15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6"/>
      <c r="BJ37" s="166"/>
      <c r="BK37" s="166"/>
      <c r="BL37" s="166"/>
      <c r="BM37" s="166"/>
      <c r="BN37" s="166"/>
      <c r="BO37" s="166"/>
      <c r="BP37" s="166"/>
      <c r="BQ37" s="166"/>
      <c r="BR37" s="166"/>
      <c r="BS37" s="166"/>
      <c r="BT37" s="166"/>
      <c r="BU37" s="166"/>
      <c r="BV37" s="166"/>
      <c r="BW37" s="166"/>
      <c r="BX37" s="166"/>
      <c r="BY37" s="166"/>
    </row>
    <row r="38" spans="1:77" s="87" customFormat="1" ht="45" customHeight="1">
      <c r="A38" s="160"/>
      <c r="B38" s="157"/>
      <c r="C38" s="157"/>
      <c r="D38" s="157"/>
      <c r="E38" s="156"/>
      <c r="F38" s="156"/>
      <c r="G38" s="159"/>
      <c r="H38" s="164"/>
      <c r="I38" s="164"/>
      <c r="J38" s="160" t="e">
        <f>VLOOKUP(H38,Matrix!$C$36:$H$40,HLOOKUP(I38,Matrix!$D$35:$H$41,7,FALSE),FALSE)</f>
        <v>#N/A</v>
      </c>
      <c r="K38" s="161"/>
      <c r="L38" s="165"/>
      <c r="M38" s="164"/>
      <c r="N38" s="164"/>
      <c r="O38" s="164"/>
      <c r="P38" s="156"/>
      <c r="Q38" s="15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166"/>
      <c r="BG38" s="166"/>
      <c r="BH38" s="166"/>
      <c r="BI38" s="166"/>
      <c r="BJ38" s="166"/>
      <c r="BK38" s="166"/>
      <c r="BL38" s="166"/>
      <c r="BM38" s="166"/>
      <c r="BN38" s="166"/>
      <c r="BO38" s="166"/>
      <c r="BP38" s="166"/>
      <c r="BQ38" s="166"/>
      <c r="BR38" s="166"/>
      <c r="BS38" s="166"/>
      <c r="BT38" s="166"/>
      <c r="BU38" s="166"/>
      <c r="BV38" s="166"/>
      <c r="BW38" s="166"/>
      <c r="BX38" s="166"/>
      <c r="BY38" s="166"/>
    </row>
    <row r="39" spans="1:77" s="87" customFormat="1" ht="45" customHeight="1">
      <c r="A39" s="160"/>
      <c r="B39" s="157"/>
      <c r="C39" s="157"/>
      <c r="D39" s="157"/>
      <c r="E39" s="156"/>
      <c r="F39" s="156"/>
      <c r="G39" s="159"/>
      <c r="H39" s="164"/>
      <c r="I39" s="164"/>
      <c r="J39" s="160" t="e">
        <f>VLOOKUP(H39,Matrix!$C$36:$H$40,HLOOKUP(I39,Matrix!$D$35:$H$41,7,FALSE),FALSE)</f>
        <v>#N/A</v>
      </c>
      <c r="K39" s="161"/>
      <c r="L39" s="165"/>
      <c r="M39" s="164"/>
      <c r="N39" s="164"/>
      <c r="O39" s="164"/>
      <c r="P39" s="156"/>
      <c r="Q39" s="15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6"/>
      <c r="BL39" s="166"/>
      <c r="BM39" s="166"/>
      <c r="BN39" s="166"/>
      <c r="BO39" s="166"/>
      <c r="BP39" s="166"/>
      <c r="BQ39" s="166"/>
      <c r="BR39" s="166"/>
      <c r="BS39" s="166"/>
      <c r="BT39" s="166"/>
      <c r="BU39" s="166"/>
      <c r="BV39" s="166"/>
      <c r="BW39" s="166"/>
      <c r="BX39" s="166"/>
      <c r="BY39" s="166"/>
    </row>
    <row r="40" spans="1:77" s="87" customFormat="1" ht="45" customHeight="1">
      <c r="A40" s="160"/>
      <c r="B40" s="157"/>
      <c r="C40" s="157"/>
      <c r="D40" s="157"/>
      <c r="E40" s="156"/>
      <c r="F40" s="156"/>
      <c r="G40" s="159"/>
      <c r="H40" s="164"/>
      <c r="I40" s="164"/>
      <c r="J40" s="160" t="e">
        <f>VLOOKUP(H40,Matrix!$C$36:$H$40,HLOOKUP(I40,Matrix!$D$35:$H$41,7,FALSE),FALSE)</f>
        <v>#N/A</v>
      </c>
      <c r="K40" s="161"/>
      <c r="L40" s="165"/>
      <c r="M40" s="164"/>
      <c r="N40" s="164"/>
      <c r="O40" s="164"/>
      <c r="P40" s="156"/>
      <c r="Q40" s="15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c r="BA40" s="166"/>
      <c r="BB40" s="166"/>
      <c r="BC40" s="166"/>
      <c r="BD40" s="166"/>
      <c r="BE40" s="166"/>
      <c r="BF40" s="166"/>
      <c r="BG40" s="166"/>
      <c r="BH40" s="166"/>
      <c r="BI40" s="166"/>
      <c r="BJ40" s="166"/>
      <c r="BK40" s="166"/>
      <c r="BL40" s="166"/>
      <c r="BM40" s="166"/>
      <c r="BN40" s="166"/>
      <c r="BO40" s="166"/>
      <c r="BP40" s="166"/>
      <c r="BQ40" s="166"/>
      <c r="BR40" s="166"/>
      <c r="BS40" s="166"/>
      <c r="BT40" s="166"/>
      <c r="BU40" s="166"/>
      <c r="BV40" s="166"/>
      <c r="BW40" s="166"/>
      <c r="BX40" s="166"/>
      <c r="BY40" s="166"/>
    </row>
    <row r="41" spans="1:77" s="87" customFormat="1" ht="45" customHeight="1">
      <c r="A41" s="160"/>
      <c r="B41" s="157"/>
      <c r="C41" s="157"/>
      <c r="D41" s="157"/>
      <c r="E41" s="156"/>
      <c r="F41" s="156"/>
      <c r="G41" s="159"/>
      <c r="H41" s="164"/>
      <c r="I41" s="164"/>
      <c r="J41" s="160" t="e">
        <f>VLOOKUP(H41,Matrix!$C$36:$H$40,HLOOKUP(I41,Matrix!$D$35:$H$41,7,FALSE),FALSE)</f>
        <v>#N/A</v>
      </c>
      <c r="K41" s="161"/>
      <c r="L41" s="165"/>
      <c r="M41" s="164"/>
      <c r="N41" s="164"/>
      <c r="O41" s="164"/>
      <c r="P41" s="156"/>
      <c r="Q41" s="15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166"/>
      <c r="BJ41" s="166"/>
      <c r="BK41" s="166"/>
      <c r="BL41" s="166"/>
      <c r="BM41" s="166"/>
      <c r="BN41" s="166"/>
      <c r="BO41" s="166"/>
      <c r="BP41" s="166"/>
      <c r="BQ41" s="166"/>
      <c r="BR41" s="166"/>
      <c r="BS41" s="166"/>
      <c r="BT41" s="166"/>
      <c r="BU41" s="166"/>
      <c r="BV41" s="166"/>
      <c r="BW41" s="166"/>
      <c r="BX41" s="166"/>
      <c r="BY41" s="166"/>
    </row>
    <row r="42" spans="1:77" s="87" customFormat="1" ht="45" customHeight="1">
      <c r="A42" s="160"/>
      <c r="B42" s="157"/>
      <c r="C42" s="157"/>
      <c r="D42" s="157"/>
      <c r="E42" s="156"/>
      <c r="F42" s="156"/>
      <c r="G42" s="159"/>
      <c r="H42" s="164"/>
      <c r="I42" s="164"/>
      <c r="J42" s="160" t="e">
        <f>VLOOKUP(H42,Matrix!$C$36:$H$40,HLOOKUP(I42,Matrix!$D$35:$H$41,7,FALSE),FALSE)</f>
        <v>#N/A</v>
      </c>
      <c r="K42" s="161"/>
      <c r="L42" s="165"/>
      <c r="M42" s="164"/>
      <c r="N42" s="164"/>
      <c r="O42" s="164"/>
      <c r="P42" s="156"/>
      <c r="Q42" s="15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6"/>
      <c r="AZ42" s="166"/>
      <c r="BA42" s="166"/>
      <c r="BB42" s="166"/>
      <c r="BC42" s="166"/>
      <c r="BD42" s="166"/>
      <c r="BE42" s="166"/>
      <c r="BF42" s="166"/>
      <c r="BG42" s="166"/>
      <c r="BH42" s="166"/>
      <c r="BI42" s="166"/>
      <c r="BJ42" s="166"/>
      <c r="BK42" s="166"/>
      <c r="BL42" s="166"/>
      <c r="BM42" s="166"/>
      <c r="BN42" s="166"/>
      <c r="BO42" s="166"/>
      <c r="BP42" s="166"/>
      <c r="BQ42" s="166"/>
      <c r="BR42" s="166"/>
      <c r="BS42" s="166"/>
      <c r="BT42" s="166"/>
      <c r="BU42" s="166"/>
      <c r="BV42" s="166"/>
      <c r="BW42" s="166"/>
      <c r="BX42" s="166"/>
      <c r="BY42" s="166"/>
    </row>
    <row r="43" spans="1:77" s="87" customFormat="1" ht="45" customHeight="1">
      <c r="A43" s="160"/>
      <c r="B43" s="157"/>
      <c r="C43" s="157"/>
      <c r="D43" s="157"/>
      <c r="E43" s="156"/>
      <c r="F43" s="156"/>
      <c r="G43" s="159"/>
      <c r="H43" s="164"/>
      <c r="I43" s="164"/>
      <c r="J43" s="160" t="e">
        <f>VLOOKUP(H43,Matrix!$C$36:$H$40,HLOOKUP(I43,Matrix!$D$35:$H$41,7,FALSE),FALSE)</f>
        <v>#N/A</v>
      </c>
      <c r="K43" s="161"/>
      <c r="L43" s="165"/>
      <c r="M43" s="164"/>
      <c r="N43" s="164"/>
      <c r="O43" s="164"/>
      <c r="P43" s="156"/>
      <c r="Q43" s="15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166"/>
      <c r="BJ43" s="166"/>
      <c r="BK43" s="166"/>
      <c r="BL43" s="166"/>
      <c r="BM43" s="166"/>
      <c r="BN43" s="166"/>
      <c r="BO43" s="166"/>
      <c r="BP43" s="166"/>
      <c r="BQ43" s="166"/>
      <c r="BR43" s="166"/>
      <c r="BS43" s="166"/>
      <c r="BT43" s="166"/>
      <c r="BU43" s="166"/>
      <c r="BV43" s="166"/>
      <c r="BW43" s="166"/>
      <c r="BX43" s="166"/>
      <c r="BY43" s="166"/>
    </row>
    <row r="44" spans="1:77" s="87" customFormat="1" ht="45" customHeight="1">
      <c r="A44" s="160"/>
      <c r="B44" s="157"/>
      <c r="C44" s="157"/>
      <c r="D44" s="157"/>
      <c r="E44" s="156"/>
      <c r="F44" s="156"/>
      <c r="G44" s="159"/>
      <c r="H44" s="164"/>
      <c r="I44" s="164"/>
      <c r="J44" s="160" t="e">
        <f>VLOOKUP(H44,Matrix!$C$36:$H$40,HLOOKUP(I44,Matrix!$D$35:$H$41,7,FALSE),FALSE)</f>
        <v>#N/A</v>
      </c>
      <c r="K44" s="161"/>
      <c r="L44" s="165"/>
      <c r="M44" s="164"/>
      <c r="N44" s="164"/>
      <c r="O44" s="164"/>
      <c r="P44" s="156"/>
      <c r="Q44" s="15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166"/>
      <c r="BL44" s="166"/>
      <c r="BM44" s="166"/>
      <c r="BN44" s="166"/>
      <c r="BO44" s="166"/>
      <c r="BP44" s="166"/>
      <c r="BQ44" s="166"/>
      <c r="BR44" s="166"/>
      <c r="BS44" s="166"/>
      <c r="BT44" s="166"/>
      <c r="BU44" s="166"/>
      <c r="BV44" s="166"/>
      <c r="BW44" s="166"/>
      <c r="BX44" s="166"/>
      <c r="BY44" s="166"/>
    </row>
    <row r="45" spans="1:77" s="87" customFormat="1" ht="45" customHeight="1">
      <c r="A45" s="160"/>
      <c r="B45" s="157"/>
      <c r="C45" s="157"/>
      <c r="D45" s="157"/>
      <c r="E45" s="156"/>
      <c r="F45" s="156"/>
      <c r="G45" s="159"/>
      <c r="H45" s="164"/>
      <c r="I45" s="164"/>
      <c r="J45" s="160" t="e">
        <f>VLOOKUP(H45,Matrix!$C$36:$H$40,HLOOKUP(I45,Matrix!$D$35:$H$41,7,FALSE),FALSE)</f>
        <v>#N/A</v>
      </c>
      <c r="K45" s="161"/>
      <c r="L45" s="165"/>
      <c r="M45" s="164"/>
      <c r="N45" s="164"/>
      <c r="O45" s="164"/>
      <c r="P45" s="156"/>
      <c r="Q45" s="15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166"/>
      <c r="BJ45" s="166"/>
      <c r="BK45" s="166"/>
      <c r="BL45" s="166"/>
      <c r="BM45" s="166"/>
      <c r="BN45" s="166"/>
      <c r="BO45" s="166"/>
      <c r="BP45" s="166"/>
      <c r="BQ45" s="166"/>
      <c r="BR45" s="166"/>
      <c r="BS45" s="166"/>
      <c r="BT45" s="166"/>
      <c r="BU45" s="166"/>
      <c r="BV45" s="166"/>
      <c r="BW45" s="166"/>
      <c r="BX45" s="166"/>
      <c r="BY45" s="166"/>
    </row>
    <row r="46" spans="1:77" s="87" customFormat="1" ht="45" customHeight="1">
      <c r="A46" s="160"/>
      <c r="B46" s="157"/>
      <c r="C46" s="157"/>
      <c r="D46" s="157"/>
      <c r="E46" s="156"/>
      <c r="F46" s="156"/>
      <c r="G46" s="159"/>
      <c r="H46" s="164"/>
      <c r="I46" s="164"/>
      <c r="J46" s="160" t="e">
        <f>VLOOKUP(H46,Matrix!$C$36:$H$40,HLOOKUP(I46,Matrix!$D$35:$H$41,7,FALSE),FALSE)</f>
        <v>#N/A</v>
      </c>
      <c r="K46" s="161"/>
      <c r="L46" s="165"/>
      <c r="M46" s="164"/>
      <c r="N46" s="164"/>
      <c r="O46" s="164"/>
      <c r="P46" s="156"/>
      <c r="Q46" s="15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6"/>
      <c r="BH46" s="166"/>
      <c r="BI46" s="166"/>
      <c r="BJ46" s="166"/>
      <c r="BK46" s="166"/>
      <c r="BL46" s="166"/>
      <c r="BM46" s="166"/>
      <c r="BN46" s="166"/>
      <c r="BO46" s="166"/>
      <c r="BP46" s="166"/>
      <c r="BQ46" s="166"/>
      <c r="BR46" s="166"/>
      <c r="BS46" s="166"/>
      <c r="BT46" s="166"/>
      <c r="BU46" s="166"/>
      <c r="BV46" s="166"/>
      <c r="BW46" s="166"/>
      <c r="BX46" s="166"/>
      <c r="BY46" s="166"/>
    </row>
    <row r="47" spans="1:77" s="87" customFormat="1" ht="45" customHeight="1">
      <c r="A47" s="160"/>
      <c r="B47" s="157"/>
      <c r="C47" s="157"/>
      <c r="D47" s="157"/>
      <c r="E47" s="156"/>
      <c r="F47" s="156"/>
      <c r="G47" s="159"/>
      <c r="H47" s="164"/>
      <c r="I47" s="164"/>
      <c r="J47" s="160" t="e">
        <f>VLOOKUP(H47,Matrix!$C$36:$H$40,HLOOKUP(I47,Matrix!$D$35:$H$41,7,FALSE),FALSE)</f>
        <v>#N/A</v>
      </c>
      <c r="K47" s="161"/>
      <c r="L47" s="165"/>
      <c r="M47" s="164"/>
      <c r="N47" s="164"/>
      <c r="O47" s="164"/>
      <c r="P47" s="156"/>
      <c r="Q47" s="15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66"/>
      <c r="BP47" s="166"/>
      <c r="BQ47" s="166"/>
      <c r="BR47" s="166"/>
      <c r="BS47" s="166"/>
      <c r="BT47" s="166"/>
      <c r="BU47" s="166"/>
      <c r="BV47" s="166"/>
      <c r="BW47" s="166"/>
      <c r="BX47" s="166"/>
      <c r="BY47" s="166"/>
    </row>
    <row r="48" spans="1:77" s="87" customFormat="1" ht="45" customHeight="1">
      <c r="A48" s="160"/>
      <c r="B48" s="157"/>
      <c r="C48" s="157"/>
      <c r="D48" s="157"/>
      <c r="E48" s="156"/>
      <c r="F48" s="156"/>
      <c r="G48" s="159"/>
      <c r="H48" s="164"/>
      <c r="I48" s="164"/>
      <c r="J48" s="160" t="e">
        <f>VLOOKUP(H48,Matrix!$C$36:$H$40,HLOOKUP(I48,Matrix!$D$35:$H$41,7,FALSE),FALSE)</f>
        <v>#N/A</v>
      </c>
      <c r="K48" s="161"/>
      <c r="L48" s="165"/>
      <c r="M48" s="164"/>
      <c r="N48" s="164"/>
      <c r="O48" s="164"/>
      <c r="P48" s="156"/>
      <c r="Q48" s="15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166"/>
      <c r="BL48" s="166"/>
      <c r="BM48" s="166"/>
      <c r="BN48" s="166"/>
      <c r="BO48" s="166"/>
      <c r="BP48" s="166"/>
      <c r="BQ48" s="166"/>
      <c r="BR48" s="166"/>
      <c r="BS48" s="166"/>
      <c r="BT48" s="166"/>
      <c r="BU48" s="166"/>
      <c r="BV48" s="166"/>
      <c r="BW48" s="166"/>
      <c r="BX48" s="166"/>
      <c r="BY48" s="166"/>
    </row>
    <row r="49" spans="1:77" s="87" customFormat="1" ht="45" customHeight="1">
      <c r="A49" s="160"/>
      <c r="B49" s="157"/>
      <c r="C49" s="157"/>
      <c r="D49" s="157"/>
      <c r="E49" s="156"/>
      <c r="F49" s="156"/>
      <c r="G49" s="159"/>
      <c r="H49" s="164"/>
      <c r="I49" s="164"/>
      <c r="J49" s="160" t="e">
        <f>VLOOKUP(H49,Matrix!$C$36:$H$40,HLOOKUP(I49,Matrix!$D$35:$H$41,7,FALSE),FALSE)</f>
        <v>#N/A</v>
      </c>
      <c r="K49" s="161"/>
      <c r="L49" s="165"/>
      <c r="M49" s="164"/>
      <c r="N49" s="164"/>
      <c r="O49" s="164"/>
      <c r="P49" s="156"/>
      <c r="Q49" s="15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6"/>
      <c r="BW49" s="166"/>
      <c r="BX49" s="166"/>
      <c r="BY49" s="166"/>
    </row>
    <row r="50" spans="1:77" s="87" customFormat="1" ht="45" customHeight="1">
      <c r="A50" s="160"/>
      <c r="B50" s="157"/>
      <c r="C50" s="157"/>
      <c r="D50" s="157"/>
      <c r="E50" s="156"/>
      <c r="F50" s="156"/>
      <c r="G50" s="159"/>
      <c r="H50" s="164"/>
      <c r="I50" s="164"/>
      <c r="J50" s="160" t="e">
        <f>VLOOKUP(H50,Matrix!$C$36:$H$40,HLOOKUP(I50,Matrix!$D$35:$H$41,7,FALSE),FALSE)</f>
        <v>#N/A</v>
      </c>
      <c r="K50" s="161"/>
      <c r="L50" s="165"/>
      <c r="M50" s="164"/>
      <c r="N50" s="164"/>
      <c r="O50" s="164"/>
      <c r="P50" s="156"/>
      <c r="Q50" s="15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6"/>
      <c r="BR50" s="166"/>
      <c r="BS50" s="166"/>
      <c r="BT50" s="166"/>
      <c r="BU50" s="166"/>
      <c r="BV50" s="166"/>
      <c r="BW50" s="166"/>
      <c r="BX50" s="166"/>
      <c r="BY50" s="166"/>
    </row>
    <row r="51" spans="1:77" s="87" customFormat="1" ht="45" customHeight="1">
      <c r="A51" s="160"/>
      <c r="B51" s="157"/>
      <c r="C51" s="157"/>
      <c r="D51" s="157"/>
      <c r="E51" s="156"/>
      <c r="F51" s="156"/>
      <c r="G51" s="159"/>
      <c r="H51" s="164"/>
      <c r="I51" s="164"/>
      <c r="J51" s="160" t="e">
        <f>VLOOKUP(H51,Matrix!$C$36:$H$40,HLOOKUP(I51,Matrix!$D$35:$H$41,7,FALSE),FALSE)</f>
        <v>#N/A</v>
      </c>
      <c r="K51" s="161"/>
      <c r="L51" s="165"/>
      <c r="M51" s="164"/>
      <c r="N51" s="164"/>
      <c r="O51" s="164"/>
      <c r="P51" s="156"/>
      <c r="Q51" s="15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6"/>
      <c r="BR51" s="166"/>
      <c r="BS51" s="166"/>
      <c r="BT51" s="166"/>
      <c r="BU51" s="166"/>
      <c r="BV51" s="166"/>
      <c r="BW51" s="166"/>
      <c r="BX51" s="166"/>
      <c r="BY51" s="166"/>
    </row>
    <row r="52" spans="1:77" s="87" customFormat="1" ht="45" customHeight="1">
      <c r="A52" s="160"/>
      <c r="B52" s="157"/>
      <c r="C52" s="157"/>
      <c r="D52" s="157"/>
      <c r="E52" s="156"/>
      <c r="F52" s="156"/>
      <c r="G52" s="159"/>
      <c r="H52" s="164"/>
      <c r="I52" s="164"/>
      <c r="J52" s="160" t="e">
        <f>VLOOKUP(H52,Matrix!$C$36:$H$40,HLOOKUP(I52,Matrix!$D$35:$H$41,7,FALSE),FALSE)</f>
        <v>#N/A</v>
      </c>
      <c r="K52" s="161"/>
      <c r="L52" s="165"/>
      <c r="M52" s="164"/>
      <c r="N52" s="164"/>
      <c r="O52" s="164"/>
      <c r="P52" s="156"/>
      <c r="Q52" s="15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6"/>
      <c r="BR52" s="166"/>
      <c r="BS52" s="166"/>
      <c r="BT52" s="166"/>
      <c r="BU52" s="166"/>
      <c r="BV52" s="166"/>
      <c r="BW52" s="166"/>
      <c r="BX52" s="166"/>
      <c r="BY52" s="166"/>
    </row>
    <row r="53" spans="1:77" s="87" customFormat="1" ht="45" customHeight="1">
      <c r="A53" s="160"/>
      <c r="B53" s="157"/>
      <c r="C53" s="157"/>
      <c r="D53" s="157"/>
      <c r="E53" s="156"/>
      <c r="F53" s="156"/>
      <c r="G53" s="159"/>
      <c r="H53" s="164"/>
      <c r="I53" s="164"/>
      <c r="J53" s="160" t="e">
        <f>VLOOKUP(H53,Matrix!$C$36:$H$40,HLOOKUP(I53,Matrix!$D$35:$H$41,7,FALSE),FALSE)</f>
        <v>#N/A</v>
      </c>
      <c r="K53" s="161"/>
      <c r="L53" s="165"/>
      <c r="M53" s="164"/>
      <c r="N53" s="164"/>
      <c r="O53" s="164"/>
      <c r="P53" s="156"/>
      <c r="Q53" s="15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6"/>
      <c r="BR53" s="166"/>
      <c r="BS53" s="166"/>
      <c r="BT53" s="166"/>
      <c r="BU53" s="166"/>
      <c r="BV53" s="166"/>
      <c r="BW53" s="166"/>
      <c r="BX53" s="166"/>
      <c r="BY53" s="166"/>
    </row>
    <row r="54" spans="1:77" s="87" customFormat="1" ht="45" customHeight="1">
      <c r="A54" s="160"/>
      <c r="B54" s="157"/>
      <c r="C54" s="157"/>
      <c r="D54" s="157"/>
      <c r="E54" s="156"/>
      <c r="F54" s="156"/>
      <c r="G54" s="159"/>
      <c r="H54" s="164"/>
      <c r="I54" s="164"/>
      <c r="J54" s="160" t="e">
        <f>VLOOKUP(H54,Matrix!$C$36:$H$40,HLOOKUP(I54,Matrix!$D$35:$H$41,7,FALSE),FALSE)</f>
        <v>#N/A</v>
      </c>
      <c r="K54" s="161"/>
      <c r="L54" s="165"/>
      <c r="M54" s="164"/>
      <c r="N54" s="164"/>
      <c r="O54" s="164"/>
      <c r="P54" s="156"/>
      <c r="Q54" s="15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66"/>
      <c r="BP54" s="166"/>
      <c r="BQ54" s="166"/>
      <c r="BR54" s="166"/>
      <c r="BS54" s="166"/>
      <c r="BT54" s="166"/>
      <c r="BU54" s="166"/>
      <c r="BV54" s="166"/>
      <c r="BW54" s="166"/>
      <c r="BX54" s="166"/>
      <c r="BY54" s="166"/>
    </row>
    <row r="55" spans="1:77" s="87" customFormat="1" ht="45" customHeight="1">
      <c r="A55" s="160"/>
      <c r="B55" s="157"/>
      <c r="C55" s="157"/>
      <c r="D55" s="157"/>
      <c r="E55" s="156"/>
      <c r="F55" s="156"/>
      <c r="G55" s="159"/>
      <c r="H55" s="164"/>
      <c r="I55" s="164"/>
      <c r="J55" s="160" t="e">
        <f>VLOOKUP(H55,Matrix!$C$36:$H$40,HLOOKUP(I55,Matrix!$D$35:$H$41,7,FALSE),FALSE)</f>
        <v>#N/A</v>
      </c>
      <c r="K55" s="161"/>
      <c r="L55" s="165"/>
      <c r="M55" s="164"/>
      <c r="N55" s="164"/>
      <c r="O55" s="164"/>
      <c r="P55" s="156"/>
      <c r="Q55" s="15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166"/>
      <c r="BL55" s="166"/>
      <c r="BM55" s="166"/>
      <c r="BN55" s="166"/>
      <c r="BO55" s="166"/>
      <c r="BP55" s="166"/>
      <c r="BQ55" s="166"/>
      <c r="BR55" s="166"/>
      <c r="BS55" s="166"/>
      <c r="BT55" s="166"/>
      <c r="BU55" s="166"/>
      <c r="BV55" s="166"/>
      <c r="BW55" s="166"/>
      <c r="BX55" s="166"/>
      <c r="BY55" s="166"/>
    </row>
    <row r="56" spans="1:77" s="87" customFormat="1" ht="45" customHeight="1">
      <c r="A56" s="160"/>
      <c r="B56" s="157"/>
      <c r="C56" s="157"/>
      <c r="D56" s="157"/>
      <c r="E56" s="156"/>
      <c r="F56" s="156"/>
      <c r="G56" s="159"/>
      <c r="H56" s="164"/>
      <c r="I56" s="164"/>
      <c r="J56" s="160" t="e">
        <f>VLOOKUP(H56,Matrix!$C$36:$H$40,HLOOKUP(I56,Matrix!$D$35:$H$41,7,FALSE),FALSE)</f>
        <v>#N/A</v>
      </c>
      <c r="K56" s="161"/>
      <c r="L56" s="165"/>
      <c r="M56" s="164"/>
      <c r="N56" s="164"/>
      <c r="O56" s="164"/>
      <c r="P56" s="156"/>
      <c r="Q56" s="15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6"/>
      <c r="BR56" s="166"/>
      <c r="BS56" s="166"/>
      <c r="BT56" s="166"/>
      <c r="BU56" s="166"/>
      <c r="BV56" s="166"/>
      <c r="BW56" s="166"/>
      <c r="BX56" s="166"/>
      <c r="BY56" s="166"/>
    </row>
    <row r="57" spans="1:77" s="87" customFormat="1" ht="45" customHeight="1">
      <c r="A57" s="160"/>
      <c r="B57" s="157"/>
      <c r="C57" s="157"/>
      <c r="D57" s="157"/>
      <c r="E57" s="156"/>
      <c r="F57" s="156"/>
      <c r="G57" s="159"/>
      <c r="H57" s="164"/>
      <c r="I57" s="164"/>
      <c r="J57" s="160" t="e">
        <f>VLOOKUP(H57,Matrix!$C$36:$H$40,HLOOKUP(I57,Matrix!$D$35:$H$41,7,FALSE),FALSE)</f>
        <v>#N/A</v>
      </c>
      <c r="K57" s="161"/>
      <c r="L57" s="165"/>
      <c r="M57" s="164"/>
      <c r="N57" s="164"/>
      <c r="O57" s="164"/>
      <c r="P57" s="156"/>
      <c r="Q57" s="15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6"/>
      <c r="BR57" s="166"/>
      <c r="BS57" s="166"/>
      <c r="BT57" s="166"/>
      <c r="BU57" s="166"/>
      <c r="BV57" s="166"/>
      <c r="BW57" s="166"/>
      <c r="BX57" s="166"/>
      <c r="BY57" s="166"/>
    </row>
    <row r="58" spans="1:77" s="87" customFormat="1" ht="45" customHeight="1">
      <c r="A58" s="160"/>
      <c r="B58" s="157"/>
      <c r="C58" s="157"/>
      <c r="D58" s="157"/>
      <c r="E58" s="156"/>
      <c r="F58" s="156"/>
      <c r="G58" s="159"/>
      <c r="H58" s="164"/>
      <c r="I58" s="164"/>
      <c r="J58" s="160" t="e">
        <f>VLOOKUP(H58,Matrix!$C$36:$H$40,HLOOKUP(I58,Matrix!$D$35:$H$41,7,FALSE),FALSE)</f>
        <v>#N/A</v>
      </c>
      <c r="K58" s="161"/>
      <c r="L58" s="165"/>
      <c r="M58" s="164"/>
      <c r="N58" s="164"/>
      <c r="O58" s="164"/>
      <c r="P58" s="156"/>
      <c r="Q58" s="15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6"/>
      <c r="BR58" s="166"/>
      <c r="BS58" s="166"/>
      <c r="BT58" s="166"/>
      <c r="BU58" s="166"/>
      <c r="BV58" s="166"/>
      <c r="BW58" s="166"/>
      <c r="BX58" s="166"/>
      <c r="BY58" s="166"/>
    </row>
    <row r="59" spans="1:77" s="87" customFormat="1" ht="45" customHeight="1">
      <c r="A59" s="160"/>
      <c r="B59" s="157"/>
      <c r="C59" s="157"/>
      <c r="D59" s="157"/>
      <c r="E59" s="156"/>
      <c r="F59" s="156"/>
      <c r="G59" s="159"/>
      <c r="H59" s="164"/>
      <c r="I59" s="164"/>
      <c r="J59" s="160" t="e">
        <f>VLOOKUP(H59,Matrix!$C$36:$H$40,HLOOKUP(I59,Matrix!$D$35:$H$41,7,FALSE),FALSE)</f>
        <v>#N/A</v>
      </c>
      <c r="K59" s="161"/>
      <c r="L59" s="165"/>
      <c r="M59" s="164"/>
      <c r="N59" s="164"/>
      <c r="O59" s="164"/>
      <c r="P59" s="156"/>
      <c r="Q59" s="15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6"/>
      <c r="BR59" s="166"/>
      <c r="BS59" s="166"/>
      <c r="BT59" s="166"/>
      <c r="BU59" s="166"/>
      <c r="BV59" s="166"/>
      <c r="BW59" s="166"/>
      <c r="BX59" s="166"/>
      <c r="BY59" s="166"/>
    </row>
    <row r="60" spans="1:77" s="87" customFormat="1" ht="45" customHeight="1">
      <c r="A60" s="160"/>
      <c r="B60" s="157"/>
      <c r="C60" s="157"/>
      <c r="D60" s="157"/>
      <c r="E60" s="156"/>
      <c r="F60" s="156"/>
      <c r="G60" s="159"/>
      <c r="H60" s="164"/>
      <c r="I60" s="164"/>
      <c r="J60" s="160" t="e">
        <f>VLOOKUP(H60,Matrix!$C$36:$H$40,HLOOKUP(I60,Matrix!$D$35:$H$41,7,FALSE),FALSE)</f>
        <v>#N/A</v>
      </c>
      <c r="K60" s="161"/>
      <c r="L60" s="165"/>
      <c r="M60" s="164"/>
      <c r="N60" s="164"/>
      <c r="O60" s="164"/>
      <c r="P60" s="156"/>
      <c r="Q60" s="15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6"/>
      <c r="AY60" s="166"/>
      <c r="AZ60" s="166"/>
      <c r="BA60" s="166"/>
      <c r="BB60" s="166"/>
      <c r="BC60" s="166"/>
      <c r="BD60" s="166"/>
      <c r="BE60" s="166"/>
      <c r="BF60" s="166"/>
      <c r="BG60" s="166"/>
      <c r="BH60" s="166"/>
      <c r="BI60" s="166"/>
      <c r="BJ60" s="166"/>
      <c r="BK60" s="166"/>
      <c r="BL60" s="166"/>
      <c r="BM60" s="166"/>
      <c r="BN60" s="166"/>
      <c r="BO60" s="166"/>
      <c r="BP60" s="166"/>
      <c r="BQ60" s="166"/>
      <c r="BR60" s="166"/>
      <c r="BS60" s="166"/>
      <c r="BT60" s="166"/>
      <c r="BU60" s="166"/>
      <c r="BV60" s="166"/>
      <c r="BW60" s="166"/>
      <c r="BX60" s="166"/>
      <c r="BY60" s="166"/>
    </row>
    <row r="61" spans="1:77" s="87" customFormat="1" ht="45" customHeight="1">
      <c r="A61" s="160"/>
      <c r="B61" s="157"/>
      <c r="C61" s="157"/>
      <c r="D61" s="157"/>
      <c r="E61" s="156"/>
      <c r="F61" s="156"/>
      <c r="G61" s="159"/>
      <c r="H61" s="164"/>
      <c r="I61" s="164"/>
      <c r="J61" s="160" t="e">
        <f>VLOOKUP(H61,Matrix!$C$36:$H$40,HLOOKUP(I61,Matrix!$D$35:$H$41,7,FALSE),FALSE)</f>
        <v>#N/A</v>
      </c>
      <c r="K61" s="161"/>
      <c r="L61" s="165"/>
      <c r="M61" s="164"/>
      <c r="N61" s="164"/>
      <c r="O61" s="164"/>
      <c r="P61" s="156"/>
      <c r="Q61" s="15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c r="AY61" s="166"/>
      <c r="AZ61" s="166"/>
      <c r="BA61" s="166"/>
      <c r="BB61" s="166"/>
      <c r="BC61" s="166"/>
      <c r="BD61" s="166"/>
      <c r="BE61" s="166"/>
      <c r="BF61" s="166"/>
      <c r="BG61" s="166"/>
      <c r="BH61" s="166"/>
      <c r="BI61" s="166"/>
      <c r="BJ61" s="166"/>
      <c r="BK61" s="166"/>
      <c r="BL61" s="166"/>
      <c r="BM61" s="166"/>
      <c r="BN61" s="166"/>
      <c r="BO61" s="166"/>
      <c r="BP61" s="166"/>
      <c r="BQ61" s="166"/>
      <c r="BR61" s="166"/>
      <c r="BS61" s="166"/>
      <c r="BT61" s="166"/>
      <c r="BU61" s="166"/>
      <c r="BV61" s="166"/>
      <c r="BW61" s="166"/>
      <c r="BX61" s="166"/>
      <c r="BY61" s="166"/>
    </row>
    <row r="62" spans="1:77" s="87" customFormat="1" ht="45" customHeight="1">
      <c r="A62" s="160"/>
      <c r="B62" s="157"/>
      <c r="C62" s="157"/>
      <c r="D62" s="157"/>
      <c r="E62" s="156"/>
      <c r="F62" s="156"/>
      <c r="G62" s="159"/>
      <c r="H62" s="164"/>
      <c r="I62" s="164"/>
      <c r="J62" s="160" t="e">
        <f>VLOOKUP(H62,Matrix!$C$36:$H$40,HLOOKUP(I62,Matrix!$D$35:$H$41,7,FALSE),FALSE)</f>
        <v>#N/A</v>
      </c>
      <c r="K62" s="161"/>
      <c r="L62" s="165"/>
      <c r="M62" s="164"/>
      <c r="N62" s="164"/>
      <c r="O62" s="164"/>
      <c r="P62" s="156"/>
      <c r="Q62" s="15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6"/>
      <c r="AZ62" s="166"/>
      <c r="BA62" s="166"/>
      <c r="BB62" s="166"/>
      <c r="BC62" s="166"/>
      <c r="BD62" s="166"/>
      <c r="BE62" s="166"/>
      <c r="BF62" s="166"/>
      <c r="BG62" s="166"/>
      <c r="BH62" s="166"/>
      <c r="BI62" s="166"/>
      <c r="BJ62" s="166"/>
      <c r="BK62" s="166"/>
      <c r="BL62" s="166"/>
      <c r="BM62" s="166"/>
      <c r="BN62" s="166"/>
      <c r="BO62" s="166"/>
      <c r="BP62" s="166"/>
      <c r="BQ62" s="166"/>
      <c r="BR62" s="166"/>
      <c r="BS62" s="166"/>
      <c r="BT62" s="166"/>
      <c r="BU62" s="166"/>
      <c r="BV62" s="166"/>
      <c r="BW62" s="166"/>
      <c r="BX62" s="166"/>
      <c r="BY62" s="166"/>
    </row>
    <row r="63" spans="1:77" s="87" customFormat="1" ht="45" customHeight="1">
      <c r="A63" s="160"/>
      <c r="B63" s="157"/>
      <c r="C63" s="157"/>
      <c r="D63" s="157"/>
      <c r="E63" s="156"/>
      <c r="F63" s="156"/>
      <c r="G63" s="159"/>
      <c r="H63" s="164"/>
      <c r="I63" s="164"/>
      <c r="J63" s="160" t="e">
        <f>VLOOKUP(H63,Matrix!$C$36:$H$40,HLOOKUP(I63,Matrix!$D$35:$H$41,7,FALSE),FALSE)</f>
        <v>#N/A</v>
      </c>
      <c r="K63" s="161"/>
      <c r="L63" s="165"/>
      <c r="M63" s="164"/>
      <c r="N63" s="164"/>
      <c r="O63" s="164"/>
      <c r="P63" s="156"/>
      <c r="Q63" s="15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166"/>
      <c r="AQ63" s="166"/>
      <c r="AR63" s="166"/>
      <c r="AS63" s="166"/>
      <c r="AT63" s="166"/>
      <c r="AU63" s="166"/>
      <c r="AV63" s="166"/>
      <c r="AW63" s="166"/>
      <c r="AX63" s="166"/>
      <c r="AY63" s="166"/>
      <c r="AZ63" s="166"/>
      <c r="BA63" s="166"/>
      <c r="BB63" s="166"/>
      <c r="BC63" s="166"/>
      <c r="BD63" s="166"/>
      <c r="BE63" s="166"/>
      <c r="BF63" s="166"/>
      <c r="BG63" s="166"/>
      <c r="BH63" s="166"/>
      <c r="BI63" s="166"/>
      <c r="BJ63" s="166"/>
      <c r="BK63" s="166"/>
      <c r="BL63" s="166"/>
      <c r="BM63" s="166"/>
      <c r="BN63" s="166"/>
      <c r="BO63" s="166"/>
      <c r="BP63" s="166"/>
      <c r="BQ63" s="166"/>
      <c r="BR63" s="166"/>
      <c r="BS63" s="166"/>
      <c r="BT63" s="166"/>
      <c r="BU63" s="166"/>
      <c r="BV63" s="166"/>
      <c r="BW63" s="166"/>
      <c r="BX63" s="166"/>
      <c r="BY63" s="166"/>
    </row>
    <row r="64" spans="1:77" s="87" customFormat="1" ht="45" customHeight="1">
      <c r="A64" s="160"/>
      <c r="B64" s="157"/>
      <c r="C64" s="157"/>
      <c r="D64" s="157"/>
      <c r="E64" s="156"/>
      <c r="F64" s="156"/>
      <c r="G64" s="159"/>
      <c r="H64" s="164"/>
      <c r="I64" s="164"/>
      <c r="J64" s="160" t="e">
        <f>VLOOKUP(H64,Matrix!$C$36:$H$40,HLOOKUP(I64,Matrix!$D$35:$H$41,7,FALSE),FALSE)</f>
        <v>#N/A</v>
      </c>
      <c r="K64" s="161"/>
      <c r="L64" s="165"/>
      <c r="M64" s="164"/>
      <c r="N64" s="164"/>
      <c r="O64" s="164"/>
      <c r="P64" s="156"/>
      <c r="Q64" s="15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66"/>
      <c r="BD64" s="166"/>
      <c r="BE64" s="166"/>
      <c r="BF64" s="166"/>
      <c r="BG64" s="166"/>
      <c r="BH64" s="166"/>
      <c r="BI64" s="166"/>
      <c r="BJ64" s="166"/>
      <c r="BK64" s="166"/>
      <c r="BL64" s="166"/>
      <c r="BM64" s="166"/>
      <c r="BN64" s="166"/>
      <c r="BO64" s="166"/>
      <c r="BP64" s="166"/>
      <c r="BQ64" s="166"/>
      <c r="BR64" s="166"/>
      <c r="BS64" s="166"/>
      <c r="BT64" s="166"/>
      <c r="BU64" s="166"/>
      <c r="BV64" s="166"/>
      <c r="BW64" s="166"/>
      <c r="BX64" s="166"/>
      <c r="BY64" s="166"/>
    </row>
    <row r="65" spans="1:77" s="87" customFormat="1" ht="45" customHeight="1">
      <c r="A65" s="160"/>
      <c r="B65" s="157"/>
      <c r="C65" s="157"/>
      <c r="D65" s="157"/>
      <c r="E65" s="156"/>
      <c r="F65" s="156"/>
      <c r="G65" s="159"/>
      <c r="H65" s="164"/>
      <c r="I65" s="164"/>
      <c r="J65" s="160" t="e">
        <f>VLOOKUP(H65,Matrix!$C$36:$H$40,HLOOKUP(I65,Matrix!$D$35:$H$41,7,FALSE),FALSE)</f>
        <v>#N/A</v>
      </c>
      <c r="K65" s="161"/>
      <c r="L65" s="165"/>
      <c r="M65" s="164"/>
      <c r="N65" s="164"/>
      <c r="O65" s="164"/>
      <c r="P65" s="156"/>
      <c r="Q65" s="15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66"/>
      <c r="BD65" s="166"/>
      <c r="BE65" s="166"/>
      <c r="BF65" s="166"/>
      <c r="BG65" s="166"/>
      <c r="BH65" s="166"/>
      <c r="BI65" s="166"/>
      <c r="BJ65" s="166"/>
      <c r="BK65" s="166"/>
      <c r="BL65" s="166"/>
      <c r="BM65" s="166"/>
      <c r="BN65" s="166"/>
      <c r="BO65" s="166"/>
      <c r="BP65" s="166"/>
      <c r="BQ65" s="166"/>
      <c r="BR65" s="166"/>
      <c r="BS65" s="166"/>
      <c r="BT65" s="166"/>
      <c r="BU65" s="166"/>
      <c r="BV65" s="166"/>
      <c r="BW65" s="166"/>
      <c r="BX65" s="166"/>
      <c r="BY65" s="166"/>
    </row>
    <row r="66" spans="1:77" s="87" customFormat="1" ht="45" customHeight="1">
      <c r="A66" s="160"/>
      <c r="B66" s="157"/>
      <c r="C66" s="157"/>
      <c r="D66" s="157"/>
      <c r="E66" s="156"/>
      <c r="F66" s="156"/>
      <c r="G66" s="159"/>
      <c r="H66" s="164"/>
      <c r="I66" s="164"/>
      <c r="J66" s="160" t="e">
        <f>VLOOKUP(H66,Matrix!$C$36:$H$40,HLOOKUP(I66,Matrix!$D$35:$H$41,7,FALSE),FALSE)</f>
        <v>#N/A</v>
      </c>
      <c r="K66" s="161"/>
      <c r="L66" s="165"/>
      <c r="M66" s="164"/>
      <c r="N66" s="164"/>
      <c r="O66" s="164"/>
      <c r="P66" s="156"/>
      <c r="Q66" s="15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6"/>
      <c r="BA66" s="166"/>
      <c r="BB66" s="166"/>
      <c r="BC66" s="166"/>
      <c r="BD66" s="166"/>
      <c r="BE66" s="166"/>
      <c r="BF66" s="166"/>
      <c r="BG66" s="166"/>
      <c r="BH66" s="166"/>
      <c r="BI66" s="166"/>
      <c r="BJ66" s="166"/>
      <c r="BK66" s="166"/>
      <c r="BL66" s="166"/>
      <c r="BM66" s="166"/>
      <c r="BN66" s="166"/>
      <c r="BO66" s="166"/>
      <c r="BP66" s="166"/>
      <c r="BQ66" s="166"/>
      <c r="BR66" s="166"/>
      <c r="BS66" s="166"/>
      <c r="BT66" s="166"/>
      <c r="BU66" s="166"/>
      <c r="BV66" s="166"/>
      <c r="BW66" s="166"/>
      <c r="BX66" s="166"/>
      <c r="BY66" s="166"/>
    </row>
    <row r="67" spans="1:77" s="87" customFormat="1" ht="45" customHeight="1">
      <c r="A67" s="160"/>
      <c r="B67" s="157"/>
      <c r="C67" s="157"/>
      <c r="D67" s="157"/>
      <c r="E67" s="156"/>
      <c r="F67" s="156"/>
      <c r="G67" s="159"/>
      <c r="H67" s="164"/>
      <c r="I67" s="164"/>
      <c r="J67" s="160" t="e">
        <f>VLOOKUP(H67,Matrix!$C$36:$H$40,HLOOKUP(I67,Matrix!$D$35:$H$41,7,FALSE),FALSE)</f>
        <v>#N/A</v>
      </c>
      <c r="K67" s="161"/>
      <c r="L67" s="165"/>
      <c r="M67" s="164"/>
      <c r="N67" s="164"/>
      <c r="O67" s="164"/>
      <c r="P67" s="156"/>
      <c r="Q67" s="15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6"/>
      <c r="AY67" s="166"/>
      <c r="AZ67" s="166"/>
      <c r="BA67" s="166"/>
      <c r="BB67" s="166"/>
      <c r="BC67" s="166"/>
      <c r="BD67" s="166"/>
      <c r="BE67" s="166"/>
      <c r="BF67" s="166"/>
      <c r="BG67" s="166"/>
      <c r="BH67" s="166"/>
      <c r="BI67" s="166"/>
      <c r="BJ67" s="166"/>
      <c r="BK67" s="166"/>
      <c r="BL67" s="166"/>
      <c r="BM67" s="166"/>
      <c r="BN67" s="166"/>
      <c r="BO67" s="166"/>
      <c r="BP67" s="166"/>
      <c r="BQ67" s="166"/>
      <c r="BR67" s="166"/>
      <c r="BS67" s="166"/>
      <c r="BT67" s="166"/>
      <c r="BU67" s="166"/>
      <c r="BV67" s="166"/>
      <c r="BW67" s="166"/>
      <c r="BX67" s="166"/>
      <c r="BY67" s="166"/>
    </row>
    <row r="68" spans="1:77" s="87" customFormat="1" ht="45" customHeight="1">
      <c r="A68" s="160"/>
      <c r="B68" s="157"/>
      <c r="C68" s="157"/>
      <c r="D68" s="157"/>
      <c r="E68" s="156"/>
      <c r="F68" s="156"/>
      <c r="G68" s="159"/>
      <c r="H68" s="164"/>
      <c r="I68" s="164"/>
      <c r="J68" s="160" t="e">
        <f>VLOOKUP(H68,Matrix!$C$36:$H$40,HLOOKUP(I68,Matrix!$D$35:$H$41,7,FALSE),FALSE)</f>
        <v>#N/A</v>
      </c>
      <c r="K68" s="161"/>
      <c r="L68" s="165"/>
      <c r="M68" s="164"/>
      <c r="N68" s="164"/>
      <c r="O68" s="164"/>
      <c r="P68" s="156"/>
      <c r="Q68" s="15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166"/>
      <c r="AQ68" s="166"/>
      <c r="AR68" s="166"/>
      <c r="AS68" s="166"/>
      <c r="AT68" s="166"/>
      <c r="AU68" s="166"/>
      <c r="AV68" s="166"/>
      <c r="AW68" s="166"/>
      <c r="AX68" s="166"/>
      <c r="AY68" s="166"/>
      <c r="AZ68" s="166"/>
      <c r="BA68" s="166"/>
      <c r="BB68" s="166"/>
      <c r="BC68" s="166"/>
      <c r="BD68" s="166"/>
      <c r="BE68" s="166"/>
      <c r="BF68" s="166"/>
      <c r="BG68" s="166"/>
      <c r="BH68" s="166"/>
      <c r="BI68" s="166"/>
      <c r="BJ68" s="166"/>
      <c r="BK68" s="166"/>
      <c r="BL68" s="166"/>
      <c r="BM68" s="166"/>
      <c r="BN68" s="166"/>
      <c r="BO68" s="166"/>
      <c r="BP68" s="166"/>
      <c r="BQ68" s="166"/>
      <c r="BR68" s="166"/>
      <c r="BS68" s="166"/>
      <c r="BT68" s="166"/>
      <c r="BU68" s="166"/>
      <c r="BV68" s="166"/>
      <c r="BW68" s="166"/>
      <c r="BX68" s="166"/>
      <c r="BY68" s="166"/>
    </row>
    <row r="69" spans="1:77" s="87" customFormat="1" ht="45" customHeight="1">
      <c r="A69" s="160"/>
      <c r="B69" s="157"/>
      <c r="C69" s="157"/>
      <c r="D69" s="157"/>
      <c r="E69" s="156"/>
      <c r="F69" s="156"/>
      <c r="G69" s="159"/>
      <c r="H69" s="164"/>
      <c r="I69" s="164"/>
      <c r="J69" s="160" t="e">
        <f>VLOOKUP(H69,Matrix!$C$36:$H$40,HLOOKUP(I69,Matrix!$D$35:$H$41,7,FALSE),FALSE)</f>
        <v>#N/A</v>
      </c>
      <c r="K69" s="161"/>
      <c r="L69" s="165"/>
      <c r="M69" s="164"/>
      <c r="N69" s="164"/>
      <c r="O69" s="164"/>
      <c r="P69" s="156"/>
      <c r="Q69" s="156"/>
      <c r="R69" s="166"/>
      <c r="S69" s="166"/>
      <c r="T69" s="166"/>
      <c r="U69" s="166"/>
      <c r="V69" s="166"/>
      <c r="W69" s="166"/>
      <c r="X69" s="166"/>
      <c r="Y69" s="166"/>
      <c r="Z69" s="166"/>
      <c r="AA69" s="166"/>
      <c r="AB69" s="166"/>
      <c r="AC69" s="166"/>
      <c r="AD69" s="166"/>
      <c r="AE69" s="166"/>
      <c r="AF69" s="166"/>
      <c r="AG69" s="166"/>
      <c r="AH69" s="166"/>
      <c r="AI69" s="166"/>
      <c r="AJ69" s="166"/>
      <c r="AK69" s="166"/>
      <c r="AL69" s="166"/>
      <c r="AM69" s="166"/>
      <c r="AN69" s="166"/>
      <c r="AO69" s="166"/>
      <c r="AP69" s="166"/>
      <c r="AQ69" s="166"/>
      <c r="AR69" s="166"/>
      <c r="AS69" s="166"/>
      <c r="AT69" s="166"/>
      <c r="AU69" s="166"/>
      <c r="AV69" s="166"/>
      <c r="AW69" s="166"/>
      <c r="AX69" s="166"/>
      <c r="AY69" s="166"/>
      <c r="AZ69" s="166"/>
      <c r="BA69" s="166"/>
      <c r="BB69" s="166"/>
      <c r="BC69" s="166"/>
      <c r="BD69" s="166"/>
      <c r="BE69" s="166"/>
      <c r="BF69" s="166"/>
      <c r="BG69" s="166"/>
      <c r="BH69" s="166"/>
      <c r="BI69" s="166"/>
      <c r="BJ69" s="166"/>
      <c r="BK69" s="166"/>
      <c r="BL69" s="166"/>
      <c r="BM69" s="166"/>
      <c r="BN69" s="166"/>
      <c r="BO69" s="166"/>
      <c r="BP69" s="166"/>
      <c r="BQ69" s="166"/>
      <c r="BR69" s="166"/>
      <c r="BS69" s="166"/>
      <c r="BT69" s="166"/>
      <c r="BU69" s="166"/>
      <c r="BV69" s="166"/>
      <c r="BW69" s="166"/>
      <c r="BX69" s="166"/>
      <c r="BY69" s="166"/>
    </row>
    <row r="70" spans="1:77" s="87" customFormat="1" ht="45" customHeight="1">
      <c r="A70" s="160"/>
      <c r="B70" s="157"/>
      <c r="C70" s="157"/>
      <c r="D70" s="157"/>
      <c r="E70" s="156"/>
      <c r="F70" s="156"/>
      <c r="G70" s="159"/>
      <c r="H70" s="164"/>
      <c r="I70" s="164"/>
      <c r="J70" s="160" t="e">
        <f>VLOOKUP(H70,Matrix!$C$36:$H$40,HLOOKUP(I70,Matrix!$D$35:$H$41,7,FALSE),FALSE)</f>
        <v>#N/A</v>
      </c>
      <c r="K70" s="161"/>
      <c r="L70" s="165"/>
      <c r="M70" s="164"/>
      <c r="N70" s="164"/>
      <c r="O70" s="164"/>
      <c r="P70" s="156"/>
      <c r="Q70" s="15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c r="AW70" s="166"/>
      <c r="AX70" s="166"/>
      <c r="AY70" s="166"/>
      <c r="AZ70" s="166"/>
      <c r="BA70" s="166"/>
      <c r="BB70" s="166"/>
      <c r="BC70" s="166"/>
      <c r="BD70" s="166"/>
      <c r="BE70" s="166"/>
      <c r="BF70" s="166"/>
      <c r="BG70" s="166"/>
      <c r="BH70" s="166"/>
      <c r="BI70" s="166"/>
      <c r="BJ70" s="166"/>
      <c r="BK70" s="166"/>
      <c r="BL70" s="166"/>
      <c r="BM70" s="166"/>
      <c r="BN70" s="166"/>
      <c r="BO70" s="166"/>
      <c r="BP70" s="166"/>
      <c r="BQ70" s="166"/>
      <c r="BR70" s="166"/>
      <c r="BS70" s="166"/>
      <c r="BT70" s="166"/>
      <c r="BU70" s="166"/>
      <c r="BV70" s="166"/>
      <c r="BW70" s="166"/>
      <c r="BX70" s="166"/>
      <c r="BY70" s="166"/>
    </row>
    <row r="71" spans="1:77" s="87" customFormat="1" ht="45" customHeight="1">
      <c r="A71" s="160"/>
      <c r="B71" s="157"/>
      <c r="C71" s="157"/>
      <c r="D71" s="157"/>
      <c r="E71" s="156"/>
      <c r="F71" s="156"/>
      <c r="G71" s="159"/>
      <c r="H71" s="164"/>
      <c r="I71" s="164"/>
      <c r="J71" s="160" t="e">
        <f>VLOOKUP(H71,Matrix!$C$36:$H$40,HLOOKUP(I71,Matrix!$D$35:$H$41,7,FALSE),FALSE)</f>
        <v>#N/A</v>
      </c>
      <c r="K71" s="161"/>
      <c r="L71" s="165"/>
      <c r="M71" s="164"/>
      <c r="N71" s="164"/>
      <c r="O71" s="164"/>
      <c r="P71" s="156"/>
      <c r="Q71" s="15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6"/>
      <c r="BJ71" s="166"/>
      <c r="BK71" s="166"/>
      <c r="BL71" s="166"/>
      <c r="BM71" s="166"/>
      <c r="BN71" s="166"/>
      <c r="BO71" s="166"/>
      <c r="BP71" s="166"/>
      <c r="BQ71" s="166"/>
      <c r="BR71" s="166"/>
      <c r="BS71" s="166"/>
      <c r="BT71" s="166"/>
      <c r="BU71" s="166"/>
      <c r="BV71" s="166"/>
      <c r="BW71" s="166"/>
      <c r="BX71" s="166"/>
      <c r="BY71" s="166"/>
    </row>
    <row r="72" spans="1:77" s="87" customFormat="1" ht="45" customHeight="1">
      <c r="A72" s="160"/>
      <c r="B72" s="157"/>
      <c r="C72" s="157"/>
      <c r="D72" s="157"/>
      <c r="E72" s="156"/>
      <c r="F72" s="156"/>
      <c r="G72" s="159"/>
      <c r="H72" s="164"/>
      <c r="I72" s="164"/>
      <c r="J72" s="160" t="e">
        <f>VLOOKUP(H72,Matrix!$C$36:$H$40,HLOOKUP(I72,Matrix!$D$35:$H$41,7,FALSE),FALSE)</f>
        <v>#N/A</v>
      </c>
      <c r="K72" s="161"/>
      <c r="L72" s="165"/>
      <c r="M72" s="164"/>
      <c r="N72" s="164"/>
      <c r="O72" s="164"/>
      <c r="P72" s="156"/>
      <c r="Q72" s="156"/>
      <c r="R72" s="166"/>
      <c r="S72" s="166"/>
      <c r="T72" s="166"/>
      <c r="U72" s="166"/>
      <c r="V72" s="166"/>
      <c r="W72" s="166"/>
      <c r="X72" s="166"/>
      <c r="Y72" s="166"/>
      <c r="Z72" s="166"/>
      <c r="AA72" s="166"/>
      <c r="AB72" s="166"/>
      <c r="AC72" s="166"/>
      <c r="AD72" s="166"/>
      <c r="AE72" s="166"/>
      <c r="AF72" s="166"/>
      <c r="AG72" s="166"/>
      <c r="AH72" s="166"/>
      <c r="AI72" s="166"/>
      <c r="AJ72" s="166"/>
      <c r="AK72" s="166"/>
      <c r="AL72" s="166"/>
      <c r="AM72" s="166"/>
      <c r="AN72" s="166"/>
      <c r="AO72" s="166"/>
      <c r="AP72" s="166"/>
      <c r="AQ72" s="166"/>
      <c r="AR72" s="166"/>
      <c r="AS72" s="166"/>
      <c r="AT72" s="166"/>
      <c r="AU72" s="166"/>
      <c r="AV72" s="166"/>
      <c r="AW72" s="166"/>
      <c r="AX72" s="166"/>
      <c r="AY72" s="166"/>
      <c r="AZ72" s="166"/>
      <c r="BA72" s="166"/>
      <c r="BB72" s="166"/>
      <c r="BC72" s="166"/>
      <c r="BD72" s="166"/>
      <c r="BE72" s="166"/>
      <c r="BF72" s="166"/>
      <c r="BG72" s="166"/>
      <c r="BH72" s="166"/>
      <c r="BI72" s="166"/>
      <c r="BJ72" s="166"/>
      <c r="BK72" s="166"/>
      <c r="BL72" s="166"/>
      <c r="BM72" s="166"/>
      <c r="BN72" s="166"/>
      <c r="BO72" s="166"/>
      <c r="BP72" s="166"/>
      <c r="BQ72" s="166"/>
      <c r="BR72" s="166"/>
      <c r="BS72" s="166"/>
      <c r="BT72" s="166"/>
      <c r="BU72" s="166"/>
      <c r="BV72" s="166"/>
      <c r="BW72" s="166"/>
      <c r="BX72" s="166"/>
      <c r="BY72" s="166"/>
    </row>
    <row r="73" spans="1:77" s="87" customFormat="1" ht="45" customHeight="1">
      <c r="A73" s="160"/>
      <c r="B73" s="157"/>
      <c r="C73" s="157"/>
      <c r="D73" s="157"/>
      <c r="E73" s="156"/>
      <c r="F73" s="156"/>
      <c r="G73" s="159"/>
      <c r="H73" s="164"/>
      <c r="I73" s="164"/>
      <c r="J73" s="160" t="e">
        <f>VLOOKUP(H73,Matrix!$C$36:$H$40,HLOOKUP(I73,Matrix!$D$35:$H$41,7,FALSE),FALSE)</f>
        <v>#N/A</v>
      </c>
      <c r="K73" s="161"/>
      <c r="L73" s="165"/>
      <c r="M73" s="164"/>
      <c r="N73" s="164"/>
      <c r="O73" s="164"/>
      <c r="P73" s="156"/>
      <c r="Q73" s="15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6"/>
      <c r="BQ73" s="166"/>
      <c r="BR73" s="166"/>
      <c r="BS73" s="166"/>
      <c r="BT73" s="166"/>
      <c r="BU73" s="166"/>
      <c r="BV73" s="166"/>
      <c r="BW73" s="166"/>
      <c r="BX73" s="166"/>
      <c r="BY73" s="166"/>
    </row>
    <row r="74" spans="1:77" s="87" customFormat="1" ht="45" customHeight="1">
      <c r="A74" s="160"/>
      <c r="B74" s="157"/>
      <c r="C74" s="157"/>
      <c r="D74" s="157"/>
      <c r="E74" s="156"/>
      <c r="F74" s="156"/>
      <c r="G74" s="159"/>
      <c r="H74" s="164"/>
      <c r="I74" s="164"/>
      <c r="J74" s="160" t="e">
        <f>VLOOKUP(H74,Matrix!$C$36:$H$40,HLOOKUP(I74,Matrix!$D$35:$H$41,7,FALSE),FALSE)</f>
        <v>#N/A</v>
      </c>
      <c r="K74" s="161"/>
      <c r="L74" s="165"/>
      <c r="M74" s="164"/>
      <c r="N74" s="164"/>
      <c r="O74" s="164"/>
      <c r="P74" s="156"/>
      <c r="Q74" s="156"/>
      <c r="R74" s="166"/>
      <c r="S74" s="166"/>
      <c r="T74" s="166"/>
      <c r="U74" s="166"/>
      <c r="V74" s="166"/>
      <c r="W74" s="166"/>
      <c r="X74" s="166"/>
      <c r="Y74" s="166"/>
      <c r="Z74" s="166"/>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6"/>
      <c r="BH74" s="166"/>
      <c r="BI74" s="166"/>
      <c r="BJ74" s="166"/>
      <c r="BK74" s="166"/>
      <c r="BL74" s="166"/>
      <c r="BM74" s="166"/>
      <c r="BN74" s="166"/>
      <c r="BO74" s="166"/>
      <c r="BP74" s="166"/>
      <c r="BQ74" s="166"/>
      <c r="BR74" s="166"/>
      <c r="BS74" s="166"/>
      <c r="BT74" s="166"/>
      <c r="BU74" s="166"/>
      <c r="BV74" s="166"/>
      <c r="BW74" s="166"/>
      <c r="BX74" s="166"/>
      <c r="BY74" s="166"/>
    </row>
    <row r="75" spans="1:77" s="87" customFormat="1" ht="45" customHeight="1">
      <c r="A75" s="160"/>
      <c r="B75" s="157"/>
      <c r="C75" s="157"/>
      <c r="D75" s="157"/>
      <c r="E75" s="156"/>
      <c r="F75" s="156"/>
      <c r="G75" s="159"/>
      <c r="H75" s="164"/>
      <c r="I75" s="164"/>
      <c r="J75" s="160" t="e">
        <f>VLOOKUP(H75,Matrix!$C$36:$H$40,HLOOKUP(I75,Matrix!$D$35:$H$41,7,FALSE),FALSE)</f>
        <v>#N/A</v>
      </c>
      <c r="K75" s="161"/>
      <c r="L75" s="165"/>
      <c r="M75" s="164"/>
      <c r="N75" s="164"/>
      <c r="O75" s="164"/>
      <c r="P75" s="156"/>
      <c r="Q75" s="156"/>
      <c r="R75" s="166"/>
      <c r="S75" s="166"/>
      <c r="T75" s="166"/>
      <c r="U75" s="166"/>
      <c r="V75" s="166"/>
      <c r="W75" s="166"/>
      <c r="X75" s="166"/>
      <c r="Y75" s="166"/>
      <c r="Z75" s="166"/>
      <c r="AA75" s="166"/>
      <c r="AB75" s="166"/>
      <c r="AC75" s="166"/>
      <c r="AD75" s="166"/>
      <c r="AE75" s="166"/>
      <c r="AF75" s="166"/>
      <c r="AG75" s="166"/>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6"/>
      <c r="BE75" s="166"/>
      <c r="BF75" s="166"/>
      <c r="BG75" s="166"/>
      <c r="BH75" s="166"/>
      <c r="BI75" s="166"/>
      <c r="BJ75" s="166"/>
      <c r="BK75" s="166"/>
      <c r="BL75" s="166"/>
      <c r="BM75" s="166"/>
      <c r="BN75" s="166"/>
      <c r="BO75" s="166"/>
      <c r="BP75" s="166"/>
      <c r="BQ75" s="166"/>
      <c r="BR75" s="166"/>
      <c r="BS75" s="166"/>
      <c r="BT75" s="166"/>
      <c r="BU75" s="166"/>
      <c r="BV75" s="166"/>
      <c r="BW75" s="166"/>
      <c r="BX75" s="166"/>
      <c r="BY75" s="166"/>
    </row>
    <row r="76" spans="1:77" s="87" customFormat="1" ht="45" customHeight="1">
      <c r="A76" s="160"/>
      <c r="B76" s="157"/>
      <c r="C76" s="157"/>
      <c r="D76" s="157"/>
      <c r="E76" s="156"/>
      <c r="F76" s="156"/>
      <c r="G76" s="159"/>
      <c r="H76" s="164"/>
      <c r="I76" s="164"/>
      <c r="J76" s="160" t="e">
        <f>VLOOKUP(H76,Matrix!$C$36:$H$40,HLOOKUP(I76,Matrix!$D$35:$H$41,7,FALSE),FALSE)</f>
        <v>#N/A</v>
      </c>
      <c r="K76" s="161"/>
      <c r="L76" s="165"/>
      <c r="M76" s="164"/>
      <c r="N76" s="164"/>
      <c r="O76" s="164"/>
      <c r="P76" s="156"/>
      <c r="Q76" s="156"/>
      <c r="R76" s="166"/>
      <c r="S76" s="166"/>
      <c r="T76" s="166"/>
      <c r="U76" s="166"/>
      <c r="V76" s="166"/>
      <c r="W76" s="166"/>
      <c r="X76" s="166"/>
      <c r="Y76" s="166"/>
      <c r="Z76" s="166"/>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166"/>
      <c r="BK76" s="166"/>
      <c r="BL76" s="166"/>
      <c r="BM76" s="166"/>
      <c r="BN76" s="166"/>
      <c r="BO76" s="166"/>
      <c r="BP76" s="166"/>
      <c r="BQ76" s="166"/>
      <c r="BR76" s="166"/>
      <c r="BS76" s="166"/>
      <c r="BT76" s="166"/>
      <c r="BU76" s="166"/>
      <c r="BV76" s="166"/>
      <c r="BW76" s="166"/>
      <c r="BX76" s="166"/>
      <c r="BY76" s="166"/>
    </row>
    <row r="77" spans="1:77" s="87" customFormat="1" ht="45" customHeight="1">
      <c r="A77" s="160"/>
      <c r="B77" s="157"/>
      <c r="C77" s="157"/>
      <c r="D77" s="157"/>
      <c r="E77" s="156"/>
      <c r="F77" s="156"/>
      <c r="G77" s="159"/>
      <c r="H77" s="164"/>
      <c r="I77" s="164"/>
      <c r="J77" s="160" t="e">
        <f>VLOOKUP(H77,Matrix!$C$36:$H$40,HLOOKUP(I77,Matrix!$D$35:$H$41,7,FALSE),FALSE)</f>
        <v>#N/A</v>
      </c>
      <c r="K77" s="161"/>
      <c r="L77" s="165"/>
      <c r="M77" s="164"/>
      <c r="N77" s="164"/>
      <c r="O77" s="164"/>
      <c r="P77" s="156"/>
      <c r="Q77" s="156"/>
      <c r="R77" s="166"/>
      <c r="S77" s="166"/>
      <c r="T77" s="166"/>
      <c r="U77" s="166"/>
      <c r="V77" s="166"/>
      <c r="W77" s="166"/>
      <c r="X77" s="166"/>
      <c r="Y77" s="166"/>
      <c r="Z77" s="166"/>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c r="BI77" s="166"/>
      <c r="BJ77" s="166"/>
      <c r="BK77" s="166"/>
      <c r="BL77" s="166"/>
      <c r="BM77" s="166"/>
      <c r="BN77" s="166"/>
      <c r="BO77" s="166"/>
      <c r="BP77" s="166"/>
      <c r="BQ77" s="166"/>
      <c r="BR77" s="166"/>
      <c r="BS77" s="166"/>
      <c r="BT77" s="166"/>
      <c r="BU77" s="166"/>
      <c r="BV77" s="166"/>
      <c r="BW77" s="166"/>
      <c r="BX77" s="166"/>
      <c r="BY77" s="166"/>
    </row>
    <row r="78" spans="1:77" s="87" customFormat="1" ht="45" customHeight="1">
      <c r="A78" s="160"/>
      <c r="B78" s="157"/>
      <c r="C78" s="157"/>
      <c r="D78" s="157"/>
      <c r="E78" s="156"/>
      <c r="F78" s="156"/>
      <c r="G78" s="159"/>
      <c r="H78" s="164"/>
      <c r="I78" s="164"/>
      <c r="J78" s="160" t="e">
        <f>VLOOKUP(H78,Matrix!$C$36:$H$40,HLOOKUP(I78,Matrix!$D$35:$H$41,7,FALSE),FALSE)</f>
        <v>#N/A</v>
      </c>
      <c r="K78" s="161"/>
      <c r="L78" s="165"/>
      <c r="M78" s="164"/>
      <c r="N78" s="164"/>
      <c r="O78" s="164"/>
      <c r="P78" s="156"/>
      <c r="Q78" s="156"/>
      <c r="R78" s="166"/>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66"/>
      <c r="BG78" s="166"/>
      <c r="BH78" s="166"/>
      <c r="BI78" s="166"/>
      <c r="BJ78" s="166"/>
      <c r="BK78" s="166"/>
      <c r="BL78" s="166"/>
      <c r="BM78" s="166"/>
      <c r="BN78" s="166"/>
      <c r="BO78" s="166"/>
      <c r="BP78" s="166"/>
      <c r="BQ78" s="166"/>
      <c r="BR78" s="166"/>
      <c r="BS78" s="166"/>
      <c r="BT78" s="166"/>
      <c r="BU78" s="166"/>
      <c r="BV78" s="166"/>
      <c r="BW78" s="166"/>
      <c r="BX78" s="166"/>
      <c r="BY78" s="166"/>
    </row>
    <row r="79" spans="1:77" s="87" customFormat="1" ht="45" customHeight="1">
      <c r="A79" s="160"/>
      <c r="B79" s="157"/>
      <c r="C79" s="157"/>
      <c r="D79" s="157"/>
      <c r="E79" s="156"/>
      <c r="F79" s="156"/>
      <c r="G79" s="159"/>
      <c r="H79" s="164"/>
      <c r="I79" s="164"/>
      <c r="J79" s="160" t="e">
        <f>VLOOKUP(H79,Matrix!$C$36:$H$40,HLOOKUP(I79,Matrix!$D$35:$H$41,7,FALSE),FALSE)</f>
        <v>#N/A</v>
      </c>
      <c r="K79" s="161"/>
      <c r="L79" s="165"/>
      <c r="M79" s="164"/>
      <c r="N79" s="164"/>
      <c r="O79" s="164"/>
      <c r="P79" s="156"/>
      <c r="Q79" s="156"/>
      <c r="R79" s="166"/>
      <c r="S79" s="166"/>
      <c r="T79" s="166"/>
      <c r="U79" s="166"/>
      <c r="V79" s="166"/>
      <c r="W79" s="166"/>
      <c r="X79" s="166"/>
      <c r="Y79" s="166"/>
      <c r="Z79" s="166"/>
      <c r="AA79" s="166"/>
      <c r="AB79" s="166"/>
      <c r="AC79" s="166"/>
      <c r="AD79" s="166"/>
      <c r="AE79" s="166"/>
      <c r="AF79" s="166"/>
      <c r="AG79" s="166"/>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c r="BE79" s="166"/>
      <c r="BF79" s="166"/>
      <c r="BG79" s="166"/>
      <c r="BH79" s="166"/>
      <c r="BI79" s="166"/>
      <c r="BJ79" s="166"/>
      <c r="BK79" s="166"/>
      <c r="BL79" s="166"/>
      <c r="BM79" s="166"/>
      <c r="BN79" s="166"/>
      <c r="BO79" s="166"/>
      <c r="BP79" s="166"/>
      <c r="BQ79" s="166"/>
      <c r="BR79" s="166"/>
      <c r="BS79" s="166"/>
      <c r="BT79" s="166"/>
      <c r="BU79" s="166"/>
      <c r="BV79" s="166"/>
      <c r="BW79" s="166"/>
      <c r="BX79" s="166"/>
      <c r="BY79" s="166"/>
    </row>
    <row r="80" spans="1:77" s="87" customFormat="1" ht="45" customHeight="1">
      <c r="A80" s="160"/>
      <c r="B80" s="157"/>
      <c r="C80" s="157"/>
      <c r="D80" s="157"/>
      <c r="E80" s="156"/>
      <c r="F80" s="156"/>
      <c r="G80" s="159"/>
      <c r="H80" s="164"/>
      <c r="I80" s="164"/>
      <c r="J80" s="160" t="e">
        <f>VLOOKUP(H80,Matrix!$C$36:$H$40,HLOOKUP(I80,Matrix!$D$35:$H$41,7,FALSE),FALSE)</f>
        <v>#N/A</v>
      </c>
      <c r="K80" s="161"/>
      <c r="L80" s="165"/>
      <c r="M80" s="164"/>
      <c r="N80" s="164"/>
      <c r="O80" s="164"/>
      <c r="P80" s="156"/>
      <c r="Q80" s="15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c r="BN80" s="166"/>
      <c r="BO80" s="166"/>
      <c r="BP80" s="166"/>
      <c r="BQ80" s="166"/>
      <c r="BR80" s="166"/>
      <c r="BS80" s="166"/>
      <c r="BT80" s="166"/>
      <c r="BU80" s="166"/>
      <c r="BV80" s="166"/>
      <c r="BW80" s="166"/>
      <c r="BX80" s="166"/>
      <c r="BY80" s="166"/>
    </row>
    <row r="81" spans="1:77" s="87" customFormat="1" ht="45" customHeight="1">
      <c r="A81" s="160"/>
      <c r="B81" s="157"/>
      <c r="C81" s="157"/>
      <c r="D81" s="157"/>
      <c r="E81" s="156"/>
      <c r="F81" s="156"/>
      <c r="G81" s="159"/>
      <c r="H81" s="164"/>
      <c r="I81" s="164"/>
      <c r="J81" s="160" t="e">
        <f>VLOOKUP(H81,Matrix!$C$36:$H$40,HLOOKUP(I81,Matrix!$D$35:$H$41,7,FALSE),FALSE)</f>
        <v>#N/A</v>
      </c>
      <c r="K81" s="161"/>
      <c r="L81" s="165"/>
      <c r="M81" s="164"/>
      <c r="N81" s="164"/>
      <c r="O81" s="164"/>
      <c r="P81" s="156"/>
      <c r="Q81" s="15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166"/>
      <c r="BH81" s="166"/>
      <c r="BI81" s="166"/>
      <c r="BJ81" s="166"/>
      <c r="BK81" s="166"/>
      <c r="BL81" s="166"/>
      <c r="BM81" s="166"/>
      <c r="BN81" s="166"/>
      <c r="BO81" s="166"/>
      <c r="BP81" s="166"/>
      <c r="BQ81" s="166"/>
      <c r="BR81" s="166"/>
      <c r="BS81" s="166"/>
      <c r="BT81" s="166"/>
      <c r="BU81" s="166"/>
      <c r="BV81" s="166"/>
      <c r="BW81" s="166"/>
      <c r="BX81" s="166"/>
      <c r="BY81" s="166"/>
    </row>
    <row r="82" spans="1:77" s="87" customFormat="1" ht="45" customHeight="1">
      <c r="A82" s="160"/>
      <c r="B82" s="157"/>
      <c r="C82" s="157"/>
      <c r="D82" s="157"/>
      <c r="E82" s="156"/>
      <c r="F82" s="156"/>
      <c r="G82" s="159"/>
      <c r="H82" s="164"/>
      <c r="I82" s="164"/>
      <c r="J82" s="160" t="e">
        <f>VLOOKUP(H82,Matrix!$C$36:$H$40,HLOOKUP(I82,Matrix!$D$35:$H$41,7,FALSE),FALSE)</f>
        <v>#N/A</v>
      </c>
      <c r="K82" s="161"/>
      <c r="L82" s="165"/>
      <c r="M82" s="164"/>
      <c r="N82" s="164"/>
      <c r="O82" s="164"/>
      <c r="P82" s="156"/>
      <c r="Q82" s="156"/>
      <c r="R82" s="166"/>
      <c r="S82" s="166"/>
      <c r="T82" s="166"/>
      <c r="U82" s="166"/>
      <c r="V82" s="166"/>
      <c r="W82" s="166"/>
      <c r="X82" s="166"/>
      <c r="Y82" s="166"/>
      <c r="Z82" s="166"/>
      <c r="AA82" s="166"/>
      <c r="AB82" s="166"/>
      <c r="AC82" s="166"/>
      <c r="AD82" s="166"/>
      <c r="AE82" s="166"/>
      <c r="AF82" s="166"/>
      <c r="AG82" s="166"/>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6"/>
      <c r="BR82" s="166"/>
      <c r="BS82" s="166"/>
      <c r="BT82" s="166"/>
      <c r="BU82" s="166"/>
      <c r="BV82" s="166"/>
      <c r="BW82" s="166"/>
      <c r="BX82" s="166"/>
      <c r="BY82" s="166"/>
    </row>
    <row r="83" spans="1:77" s="87" customFormat="1" ht="45" customHeight="1">
      <c r="A83" s="160"/>
      <c r="B83" s="157"/>
      <c r="C83" s="157"/>
      <c r="D83" s="157"/>
      <c r="E83" s="156"/>
      <c r="F83" s="156"/>
      <c r="G83" s="159"/>
      <c r="H83" s="164"/>
      <c r="I83" s="164"/>
      <c r="J83" s="160" t="e">
        <f>VLOOKUP(H83,Matrix!$C$36:$H$40,HLOOKUP(I83,Matrix!$D$35:$H$41,7,FALSE),FALSE)</f>
        <v>#N/A</v>
      </c>
      <c r="K83" s="161"/>
      <c r="L83" s="165"/>
      <c r="M83" s="164"/>
      <c r="N83" s="164"/>
      <c r="O83" s="164"/>
      <c r="P83" s="156"/>
      <c r="Q83" s="156"/>
      <c r="R83" s="166"/>
      <c r="S83" s="166"/>
      <c r="T83" s="166"/>
      <c r="U83" s="166"/>
      <c r="V83" s="166"/>
      <c r="W83" s="166"/>
      <c r="X83" s="166"/>
      <c r="Y83" s="166"/>
      <c r="Z83" s="166"/>
      <c r="AA83" s="166"/>
      <c r="AB83" s="166"/>
      <c r="AC83" s="166"/>
      <c r="AD83" s="166"/>
      <c r="AE83" s="166"/>
      <c r="AF83" s="166"/>
      <c r="AG83" s="166"/>
      <c r="AH83" s="166"/>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c r="BG83" s="166"/>
      <c r="BH83" s="166"/>
      <c r="BI83" s="166"/>
      <c r="BJ83" s="166"/>
      <c r="BK83" s="166"/>
      <c r="BL83" s="166"/>
      <c r="BM83" s="166"/>
      <c r="BN83" s="166"/>
      <c r="BO83" s="166"/>
      <c r="BP83" s="166"/>
      <c r="BQ83" s="166"/>
      <c r="BR83" s="166"/>
      <c r="BS83" s="166"/>
      <c r="BT83" s="166"/>
      <c r="BU83" s="166"/>
      <c r="BV83" s="166"/>
      <c r="BW83" s="166"/>
      <c r="BX83" s="166"/>
      <c r="BY83" s="166"/>
    </row>
    <row r="84" spans="1:77" s="87" customFormat="1" ht="45" customHeight="1">
      <c r="A84" s="160"/>
      <c r="B84" s="157"/>
      <c r="C84" s="157"/>
      <c r="D84" s="157"/>
      <c r="E84" s="156"/>
      <c r="F84" s="156"/>
      <c r="G84" s="159"/>
      <c r="H84" s="164"/>
      <c r="I84" s="164"/>
      <c r="J84" s="160" t="e">
        <f>VLOOKUP(H84,Matrix!$C$36:$H$40,HLOOKUP(I84,Matrix!$D$35:$H$41,7,FALSE),FALSE)</f>
        <v>#N/A</v>
      </c>
      <c r="K84" s="161"/>
      <c r="L84" s="165"/>
      <c r="M84" s="164"/>
      <c r="N84" s="164"/>
      <c r="O84" s="164"/>
      <c r="P84" s="156"/>
      <c r="Q84" s="156"/>
      <c r="R84" s="166"/>
      <c r="S84" s="166"/>
      <c r="T84" s="166"/>
      <c r="U84" s="166"/>
      <c r="V84" s="166"/>
      <c r="W84" s="166"/>
      <c r="X84" s="166"/>
      <c r="Y84" s="166"/>
      <c r="Z84" s="166"/>
      <c r="AA84" s="166"/>
      <c r="AB84" s="166"/>
      <c r="AC84" s="166"/>
      <c r="AD84" s="166"/>
      <c r="AE84" s="166"/>
      <c r="AF84" s="166"/>
      <c r="AG84" s="166"/>
      <c r="AH84" s="166"/>
      <c r="AI84" s="166"/>
      <c r="AJ84" s="166"/>
      <c r="AK84" s="166"/>
      <c r="AL84" s="166"/>
      <c r="AM84" s="166"/>
      <c r="AN84" s="166"/>
      <c r="AO84" s="166"/>
      <c r="AP84" s="166"/>
      <c r="AQ84" s="166"/>
      <c r="AR84" s="166"/>
      <c r="AS84" s="166"/>
      <c r="AT84" s="166"/>
      <c r="AU84" s="166"/>
      <c r="AV84" s="166"/>
      <c r="AW84" s="166"/>
      <c r="AX84" s="166"/>
      <c r="AY84" s="166"/>
      <c r="AZ84" s="166"/>
      <c r="BA84" s="166"/>
      <c r="BB84" s="166"/>
      <c r="BC84" s="166"/>
      <c r="BD84" s="166"/>
      <c r="BE84" s="166"/>
      <c r="BF84" s="166"/>
      <c r="BG84" s="166"/>
      <c r="BH84" s="166"/>
      <c r="BI84" s="166"/>
      <c r="BJ84" s="166"/>
      <c r="BK84" s="166"/>
      <c r="BL84" s="166"/>
      <c r="BM84" s="166"/>
      <c r="BN84" s="166"/>
      <c r="BO84" s="166"/>
      <c r="BP84" s="166"/>
      <c r="BQ84" s="166"/>
      <c r="BR84" s="166"/>
      <c r="BS84" s="166"/>
      <c r="BT84" s="166"/>
      <c r="BU84" s="166"/>
      <c r="BV84" s="166"/>
      <c r="BW84" s="166"/>
      <c r="BX84" s="166"/>
      <c r="BY84" s="166"/>
    </row>
    <row r="85" spans="1:77" s="87" customFormat="1" ht="45" customHeight="1">
      <c r="A85" s="160"/>
      <c r="B85" s="157"/>
      <c r="C85" s="157"/>
      <c r="D85" s="157"/>
      <c r="E85" s="156"/>
      <c r="F85" s="156"/>
      <c r="G85" s="159"/>
      <c r="H85" s="164"/>
      <c r="I85" s="164"/>
      <c r="J85" s="160" t="e">
        <f>VLOOKUP(H85,Matrix!$C$36:$H$40,HLOOKUP(I85,Matrix!$D$35:$H$41,7,FALSE),FALSE)</f>
        <v>#N/A</v>
      </c>
      <c r="K85" s="161"/>
      <c r="L85" s="165"/>
      <c r="M85" s="164"/>
      <c r="N85" s="164"/>
      <c r="O85" s="164"/>
      <c r="P85" s="156"/>
      <c r="Q85" s="156"/>
      <c r="R85" s="166"/>
      <c r="S85" s="166"/>
      <c r="T85" s="166"/>
      <c r="U85" s="166"/>
      <c r="V85" s="166"/>
      <c r="W85" s="166"/>
      <c r="X85" s="166"/>
      <c r="Y85" s="166"/>
      <c r="Z85" s="166"/>
      <c r="AA85" s="166"/>
      <c r="AB85" s="166"/>
      <c r="AC85" s="166"/>
      <c r="AD85" s="166"/>
      <c r="AE85" s="166"/>
      <c r="AF85" s="166"/>
      <c r="AG85" s="166"/>
      <c r="AH85" s="166"/>
      <c r="AI85" s="166"/>
      <c r="AJ85" s="166"/>
      <c r="AK85" s="166"/>
      <c r="AL85" s="166"/>
      <c r="AM85" s="166"/>
      <c r="AN85" s="166"/>
      <c r="AO85" s="166"/>
      <c r="AP85" s="166"/>
      <c r="AQ85" s="166"/>
      <c r="AR85" s="166"/>
      <c r="AS85" s="166"/>
      <c r="AT85" s="166"/>
      <c r="AU85" s="166"/>
      <c r="AV85" s="166"/>
      <c r="AW85" s="166"/>
      <c r="AX85" s="166"/>
      <c r="AY85" s="166"/>
      <c r="AZ85" s="166"/>
      <c r="BA85" s="166"/>
      <c r="BB85" s="166"/>
      <c r="BC85" s="166"/>
      <c r="BD85" s="166"/>
      <c r="BE85" s="166"/>
      <c r="BF85" s="166"/>
      <c r="BG85" s="166"/>
      <c r="BH85" s="166"/>
      <c r="BI85" s="166"/>
      <c r="BJ85" s="166"/>
      <c r="BK85" s="166"/>
      <c r="BL85" s="166"/>
      <c r="BM85" s="166"/>
      <c r="BN85" s="166"/>
      <c r="BO85" s="166"/>
      <c r="BP85" s="166"/>
      <c r="BQ85" s="166"/>
      <c r="BR85" s="166"/>
      <c r="BS85" s="166"/>
      <c r="BT85" s="166"/>
      <c r="BU85" s="166"/>
      <c r="BV85" s="166"/>
      <c r="BW85" s="166"/>
      <c r="BX85" s="166"/>
      <c r="BY85" s="166"/>
    </row>
    <row r="86" spans="1:77" s="87" customFormat="1" ht="45" customHeight="1">
      <c r="A86" s="160"/>
      <c r="B86" s="157"/>
      <c r="C86" s="157"/>
      <c r="D86" s="157"/>
      <c r="E86" s="156"/>
      <c r="F86" s="156"/>
      <c r="G86" s="159"/>
      <c r="H86" s="164"/>
      <c r="I86" s="164"/>
      <c r="J86" s="160" t="e">
        <f>VLOOKUP(H86,Matrix!$C$36:$H$40,HLOOKUP(I86,Matrix!$D$35:$H$41,7,FALSE),FALSE)</f>
        <v>#N/A</v>
      </c>
      <c r="K86" s="161"/>
      <c r="L86" s="165"/>
      <c r="M86" s="164"/>
      <c r="N86" s="164"/>
      <c r="O86" s="164"/>
      <c r="P86" s="156"/>
      <c r="Q86" s="156"/>
      <c r="R86" s="166"/>
      <c r="S86" s="166"/>
      <c r="T86" s="166"/>
      <c r="U86" s="166"/>
      <c r="V86" s="166"/>
      <c r="W86" s="166"/>
      <c r="X86" s="166"/>
      <c r="Y86" s="166"/>
      <c r="Z86" s="166"/>
      <c r="AA86" s="166"/>
      <c r="AB86" s="166"/>
      <c r="AC86" s="166"/>
      <c r="AD86" s="166"/>
      <c r="AE86" s="166"/>
      <c r="AF86" s="166"/>
      <c r="AG86" s="166"/>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c r="BD86" s="166"/>
      <c r="BE86" s="166"/>
      <c r="BF86" s="166"/>
      <c r="BG86" s="166"/>
      <c r="BH86" s="166"/>
      <c r="BI86" s="166"/>
      <c r="BJ86" s="166"/>
      <c r="BK86" s="166"/>
      <c r="BL86" s="166"/>
      <c r="BM86" s="166"/>
      <c r="BN86" s="166"/>
      <c r="BO86" s="166"/>
      <c r="BP86" s="166"/>
      <c r="BQ86" s="166"/>
      <c r="BR86" s="166"/>
      <c r="BS86" s="166"/>
      <c r="BT86" s="166"/>
      <c r="BU86" s="166"/>
      <c r="BV86" s="166"/>
      <c r="BW86" s="166"/>
      <c r="BX86" s="166"/>
      <c r="BY86" s="166"/>
    </row>
    <row r="87" spans="1:77" s="87" customFormat="1" ht="45" customHeight="1">
      <c r="A87" s="160"/>
      <c r="B87" s="157"/>
      <c r="C87" s="157"/>
      <c r="D87" s="157"/>
      <c r="E87" s="156"/>
      <c r="F87" s="156"/>
      <c r="G87" s="159"/>
      <c r="H87" s="164"/>
      <c r="I87" s="164"/>
      <c r="J87" s="160" t="e">
        <f>VLOOKUP(H87,Matrix!$C$36:$H$40,HLOOKUP(I87,Matrix!$D$35:$H$41,7,FALSE),FALSE)</f>
        <v>#N/A</v>
      </c>
      <c r="K87" s="161"/>
      <c r="L87" s="165"/>
      <c r="M87" s="164"/>
      <c r="N87" s="164"/>
      <c r="O87" s="164"/>
      <c r="P87" s="156"/>
      <c r="Q87" s="156"/>
      <c r="R87" s="166"/>
      <c r="S87" s="166"/>
      <c r="T87" s="166"/>
      <c r="U87" s="166"/>
      <c r="V87" s="166"/>
      <c r="W87" s="166"/>
      <c r="X87" s="166"/>
      <c r="Y87" s="166"/>
      <c r="Z87" s="166"/>
      <c r="AA87" s="166"/>
      <c r="AB87" s="166"/>
      <c r="AC87" s="166"/>
      <c r="AD87" s="166"/>
      <c r="AE87" s="166"/>
      <c r="AF87" s="166"/>
      <c r="AG87" s="166"/>
      <c r="AH87" s="166"/>
      <c r="AI87" s="166"/>
      <c r="AJ87" s="166"/>
      <c r="AK87" s="166"/>
      <c r="AL87" s="166"/>
      <c r="AM87" s="166"/>
      <c r="AN87" s="166"/>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6"/>
      <c r="BM87" s="166"/>
      <c r="BN87" s="166"/>
      <c r="BO87" s="166"/>
      <c r="BP87" s="166"/>
      <c r="BQ87" s="166"/>
      <c r="BR87" s="166"/>
      <c r="BS87" s="166"/>
      <c r="BT87" s="166"/>
      <c r="BU87" s="166"/>
      <c r="BV87" s="166"/>
      <c r="BW87" s="166"/>
      <c r="BX87" s="166"/>
      <c r="BY87" s="166"/>
    </row>
    <row r="88" spans="1:77" s="87" customFormat="1" ht="45" customHeight="1">
      <c r="A88" s="160"/>
      <c r="B88" s="157"/>
      <c r="C88" s="157"/>
      <c r="D88" s="157"/>
      <c r="E88" s="156"/>
      <c r="F88" s="156"/>
      <c r="G88" s="159"/>
      <c r="H88" s="164"/>
      <c r="I88" s="164"/>
      <c r="J88" s="160" t="e">
        <f>VLOOKUP(H88,Matrix!$C$36:$H$40,HLOOKUP(I88,Matrix!$D$35:$H$41,7,FALSE),FALSE)</f>
        <v>#N/A</v>
      </c>
      <c r="K88" s="161"/>
      <c r="L88" s="165"/>
      <c r="M88" s="164"/>
      <c r="N88" s="164"/>
      <c r="O88" s="164"/>
      <c r="P88" s="156"/>
      <c r="Q88" s="156"/>
      <c r="R88" s="166"/>
      <c r="S88" s="166"/>
      <c r="T88" s="166"/>
      <c r="U88" s="166"/>
      <c r="V88" s="166"/>
      <c r="W88" s="166"/>
      <c r="X88" s="166"/>
      <c r="Y88" s="166"/>
      <c r="Z88" s="166"/>
      <c r="AA88" s="166"/>
      <c r="AB88" s="166"/>
      <c r="AC88" s="166"/>
      <c r="AD88" s="166"/>
      <c r="AE88" s="166"/>
      <c r="AF88" s="166"/>
      <c r="AG88" s="166"/>
      <c r="AH88" s="166"/>
      <c r="AI88" s="166"/>
      <c r="AJ88" s="166"/>
      <c r="AK88" s="166"/>
      <c r="AL88" s="166"/>
      <c r="AM88" s="166"/>
      <c r="AN88" s="166"/>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166"/>
      <c r="BQ88" s="166"/>
      <c r="BR88" s="166"/>
      <c r="BS88" s="166"/>
      <c r="BT88" s="166"/>
      <c r="BU88" s="166"/>
      <c r="BV88" s="166"/>
      <c r="BW88" s="166"/>
      <c r="BX88" s="166"/>
      <c r="BY88" s="166"/>
    </row>
    <row r="89" spans="1:77" s="87" customFormat="1" ht="45" customHeight="1">
      <c r="A89" s="160"/>
      <c r="B89" s="157"/>
      <c r="C89" s="157"/>
      <c r="D89" s="157"/>
      <c r="E89" s="156"/>
      <c r="F89" s="156"/>
      <c r="G89" s="159"/>
      <c r="H89" s="164"/>
      <c r="I89" s="164"/>
      <c r="J89" s="160" t="e">
        <f>VLOOKUP(H89,Matrix!$C$36:$H$40,HLOOKUP(I89,Matrix!$D$35:$H$41,7,FALSE),FALSE)</f>
        <v>#N/A</v>
      </c>
      <c r="K89" s="161"/>
      <c r="L89" s="165"/>
      <c r="M89" s="164"/>
      <c r="N89" s="164"/>
      <c r="O89" s="164"/>
      <c r="P89" s="156"/>
      <c r="Q89" s="156"/>
      <c r="R89" s="166"/>
      <c r="S89" s="166"/>
      <c r="T89" s="166"/>
      <c r="U89" s="166"/>
      <c r="V89" s="166"/>
      <c r="W89" s="166"/>
      <c r="X89" s="166"/>
      <c r="Y89" s="166"/>
      <c r="Z89" s="166"/>
      <c r="AA89" s="166"/>
      <c r="AB89" s="166"/>
      <c r="AC89" s="166"/>
      <c r="AD89" s="166"/>
      <c r="AE89" s="166"/>
      <c r="AF89" s="166"/>
      <c r="AG89" s="166"/>
      <c r="AH89" s="166"/>
      <c r="AI89" s="166"/>
      <c r="AJ89" s="166"/>
      <c r="AK89" s="166"/>
      <c r="AL89" s="166"/>
      <c r="AM89" s="166"/>
      <c r="AN89" s="166"/>
      <c r="AO89" s="166"/>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6"/>
      <c r="BM89" s="166"/>
      <c r="BN89" s="166"/>
      <c r="BO89" s="166"/>
      <c r="BP89" s="166"/>
      <c r="BQ89" s="166"/>
      <c r="BR89" s="166"/>
      <c r="BS89" s="166"/>
      <c r="BT89" s="166"/>
      <c r="BU89" s="166"/>
      <c r="BV89" s="166"/>
      <c r="BW89" s="166"/>
      <c r="BX89" s="166"/>
      <c r="BY89" s="166"/>
    </row>
    <row r="90" spans="1:77" s="87" customFormat="1" ht="45" customHeight="1">
      <c r="A90" s="160"/>
      <c r="B90" s="157"/>
      <c r="C90" s="157"/>
      <c r="D90" s="157"/>
      <c r="E90" s="156"/>
      <c r="F90" s="156"/>
      <c r="G90" s="159"/>
      <c r="H90" s="164"/>
      <c r="I90" s="164"/>
      <c r="J90" s="160" t="e">
        <f>VLOOKUP(H90,Matrix!$C$36:$H$40,HLOOKUP(I90,Matrix!$D$35:$H$41,7,FALSE),FALSE)</f>
        <v>#N/A</v>
      </c>
      <c r="K90" s="161"/>
      <c r="L90" s="165"/>
      <c r="M90" s="164"/>
      <c r="N90" s="164"/>
      <c r="O90" s="164"/>
      <c r="P90" s="156"/>
      <c r="Q90" s="15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6"/>
      <c r="BR90" s="166"/>
      <c r="BS90" s="166"/>
      <c r="BT90" s="166"/>
      <c r="BU90" s="166"/>
      <c r="BV90" s="166"/>
      <c r="BW90" s="166"/>
      <c r="BX90" s="166"/>
      <c r="BY90" s="166"/>
    </row>
    <row r="91" spans="1:77" s="87" customFormat="1" ht="45" customHeight="1">
      <c r="A91" s="160"/>
      <c r="B91" s="157"/>
      <c r="C91" s="157"/>
      <c r="D91" s="157"/>
      <c r="E91" s="156"/>
      <c r="F91" s="156"/>
      <c r="G91" s="159"/>
      <c r="H91" s="164"/>
      <c r="I91" s="164"/>
      <c r="J91" s="160" t="e">
        <f>VLOOKUP(H91,Matrix!$C$36:$H$40,HLOOKUP(I91,Matrix!$D$35:$H$41,7,FALSE),FALSE)</f>
        <v>#N/A</v>
      </c>
      <c r="K91" s="161"/>
      <c r="L91" s="165"/>
      <c r="M91" s="164"/>
      <c r="N91" s="164"/>
      <c r="O91" s="164"/>
      <c r="P91" s="156"/>
      <c r="Q91" s="156"/>
      <c r="R91" s="166"/>
      <c r="S91" s="166"/>
      <c r="T91" s="166"/>
      <c r="U91" s="166"/>
      <c r="V91" s="166"/>
      <c r="W91" s="166"/>
      <c r="X91" s="166"/>
      <c r="Y91" s="166"/>
      <c r="Z91" s="166"/>
      <c r="AA91" s="166"/>
      <c r="AB91" s="166"/>
      <c r="AC91" s="166"/>
      <c r="AD91" s="166"/>
      <c r="AE91" s="166"/>
      <c r="AF91" s="166"/>
      <c r="AG91" s="166"/>
      <c r="AH91" s="166"/>
      <c r="AI91" s="166"/>
      <c r="AJ91" s="166"/>
      <c r="AK91" s="166"/>
      <c r="AL91" s="166"/>
      <c r="AM91" s="166"/>
      <c r="AN91" s="166"/>
      <c r="AO91" s="166"/>
      <c r="AP91" s="166"/>
      <c r="AQ91" s="166"/>
      <c r="AR91" s="166"/>
      <c r="AS91" s="166"/>
      <c r="AT91" s="166"/>
      <c r="AU91" s="166"/>
      <c r="AV91" s="166"/>
      <c r="AW91" s="166"/>
      <c r="AX91" s="166"/>
      <c r="AY91" s="166"/>
      <c r="AZ91" s="166"/>
      <c r="BA91" s="166"/>
      <c r="BB91" s="166"/>
      <c r="BC91" s="166"/>
      <c r="BD91" s="166"/>
      <c r="BE91" s="166"/>
      <c r="BF91" s="166"/>
      <c r="BG91" s="166"/>
      <c r="BH91" s="166"/>
      <c r="BI91" s="166"/>
      <c r="BJ91" s="166"/>
      <c r="BK91" s="166"/>
      <c r="BL91" s="166"/>
      <c r="BM91" s="166"/>
      <c r="BN91" s="166"/>
      <c r="BO91" s="166"/>
      <c r="BP91" s="166"/>
      <c r="BQ91" s="166"/>
      <c r="BR91" s="166"/>
      <c r="BS91" s="166"/>
      <c r="BT91" s="166"/>
      <c r="BU91" s="166"/>
      <c r="BV91" s="166"/>
      <c r="BW91" s="166"/>
      <c r="BX91" s="166"/>
      <c r="BY91" s="166"/>
    </row>
    <row r="92" spans="1:77" s="87" customFormat="1" ht="45" customHeight="1">
      <c r="A92" s="160"/>
      <c r="B92" s="157"/>
      <c r="C92" s="157"/>
      <c r="D92" s="157"/>
      <c r="E92" s="156"/>
      <c r="F92" s="156"/>
      <c r="G92" s="159"/>
      <c r="H92" s="164"/>
      <c r="I92" s="164"/>
      <c r="J92" s="160" t="e">
        <f>VLOOKUP(H92,Matrix!$C$36:$H$40,HLOOKUP(I92,Matrix!$D$35:$H$41,7,FALSE),FALSE)</f>
        <v>#N/A</v>
      </c>
      <c r="K92" s="161"/>
      <c r="L92" s="165"/>
      <c r="M92" s="164"/>
      <c r="N92" s="164"/>
      <c r="O92" s="164"/>
      <c r="P92" s="156"/>
      <c r="Q92" s="156"/>
      <c r="R92" s="166"/>
      <c r="S92" s="166"/>
      <c r="T92" s="166"/>
      <c r="U92" s="166"/>
      <c r="V92" s="166"/>
      <c r="W92" s="166"/>
      <c r="X92" s="166"/>
      <c r="Y92" s="166"/>
      <c r="Z92" s="166"/>
      <c r="AA92" s="166"/>
      <c r="AB92" s="166"/>
      <c r="AC92" s="166"/>
      <c r="AD92" s="166"/>
      <c r="AE92" s="166"/>
      <c r="AF92" s="166"/>
      <c r="AG92" s="166"/>
      <c r="AH92" s="166"/>
      <c r="AI92" s="166"/>
      <c r="AJ92" s="166"/>
      <c r="AK92" s="166"/>
      <c r="AL92" s="166"/>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166"/>
      <c r="BL92" s="166"/>
      <c r="BM92" s="166"/>
      <c r="BN92" s="166"/>
      <c r="BO92" s="166"/>
      <c r="BP92" s="166"/>
      <c r="BQ92" s="166"/>
      <c r="BR92" s="166"/>
      <c r="BS92" s="166"/>
      <c r="BT92" s="166"/>
      <c r="BU92" s="166"/>
      <c r="BV92" s="166"/>
      <c r="BW92" s="166"/>
      <c r="BX92" s="166"/>
      <c r="BY92" s="166"/>
    </row>
    <row r="93" spans="1:77" s="87" customFormat="1" ht="45" customHeight="1">
      <c r="A93" s="160"/>
      <c r="B93" s="157"/>
      <c r="C93" s="157"/>
      <c r="D93" s="157"/>
      <c r="E93" s="156"/>
      <c r="F93" s="156"/>
      <c r="G93" s="159"/>
      <c r="H93" s="164"/>
      <c r="I93" s="164"/>
      <c r="J93" s="160" t="e">
        <f>VLOOKUP(H93,Matrix!$C$36:$H$40,HLOOKUP(I93,Matrix!$D$35:$H$41,7,FALSE),FALSE)</f>
        <v>#N/A</v>
      </c>
      <c r="K93" s="161"/>
      <c r="L93" s="165"/>
      <c r="M93" s="164"/>
      <c r="N93" s="164"/>
      <c r="O93" s="164"/>
      <c r="P93" s="156"/>
      <c r="Q93" s="156"/>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6"/>
      <c r="BR93" s="166"/>
      <c r="BS93" s="166"/>
      <c r="BT93" s="166"/>
      <c r="BU93" s="166"/>
      <c r="BV93" s="166"/>
      <c r="BW93" s="166"/>
      <c r="BX93" s="166"/>
      <c r="BY93" s="166"/>
    </row>
    <row r="94" spans="1:77" s="87" customFormat="1" ht="45" customHeight="1">
      <c r="A94" s="160"/>
      <c r="B94" s="157"/>
      <c r="C94" s="157"/>
      <c r="D94" s="157"/>
      <c r="E94" s="156"/>
      <c r="F94" s="156"/>
      <c r="G94" s="159"/>
      <c r="H94" s="164"/>
      <c r="I94" s="164"/>
      <c r="J94" s="160" t="e">
        <f>VLOOKUP(H94,Matrix!$C$36:$H$40,HLOOKUP(I94,Matrix!$D$35:$H$41,7,FALSE),FALSE)</f>
        <v>#N/A</v>
      </c>
      <c r="K94" s="161"/>
      <c r="L94" s="165"/>
      <c r="M94" s="164"/>
      <c r="N94" s="164"/>
      <c r="O94" s="164"/>
      <c r="P94" s="156"/>
      <c r="Q94" s="156"/>
      <c r="R94" s="166"/>
      <c r="S94" s="166"/>
      <c r="T94" s="166"/>
      <c r="U94" s="166"/>
      <c r="V94" s="166"/>
      <c r="W94" s="166"/>
      <c r="X94" s="166"/>
      <c r="Y94" s="166"/>
      <c r="Z94" s="166"/>
      <c r="AA94" s="166"/>
      <c r="AB94" s="166"/>
      <c r="AC94" s="166"/>
      <c r="AD94" s="166"/>
      <c r="AE94" s="166"/>
      <c r="AF94" s="166"/>
      <c r="AG94" s="166"/>
      <c r="AH94" s="166"/>
      <c r="AI94" s="166"/>
      <c r="AJ94" s="166"/>
      <c r="AK94" s="166"/>
      <c r="AL94" s="166"/>
      <c r="AM94" s="166"/>
      <c r="AN94" s="166"/>
      <c r="AO94" s="166"/>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6"/>
      <c r="BM94" s="166"/>
      <c r="BN94" s="166"/>
      <c r="BO94" s="166"/>
      <c r="BP94" s="166"/>
      <c r="BQ94" s="166"/>
      <c r="BR94" s="166"/>
      <c r="BS94" s="166"/>
      <c r="BT94" s="166"/>
      <c r="BU94" s="166"/>
      <c r="BV94" s="166"/>
      <c r="BW94" s="166"/>
      <c r="BX94" s="166"/>
      <c r="BY94" s="166"/>
    </row>
    <row r="95" spans="1:77" s="87" customFormat="1" ht="45" customHeight="1">
      <c r="A95" s="160"/>
      <c r="B95" s="157"/>
      <c r="C95" s="157"/>
      <c r="D95" s="157"/>
      <c r="E95" s="156"/>
      <c r="F95" s="156"/>
      <c r="G95" s="159"/>
      <c r="H95" s="164"/>
      <c r="I95" s="164"/>
      <c r="J95" s="160" t="e">
        <f>VLOOKUP(H95,Matrix!$C$36:$H$40,HLOOKUP(I95,Matrix!$D$35:$H$41,7,FALSE),FALSE)</f>
        <v>#N/A</v>
      </c>
      <c r="K95" s="161"/>
      <c r="L95" s="165"/>
      <c r="M95" s="164"/>
      <c r="N95" s="164"/>
      <c r="O95" s="164"/>
      <c r="P95" s="156"/>
      <c r="Q95" s="156"/>
      <c r="R95" s="166"/>
      <c r="S95" s="166"/>
      <c r="T95" s="166"/>
      <c r="U95" s="166"/>
      <c r="V95" s="166"/>
      <c r="W95" s="166"/>
      <c r="X95" s="166"/>
      <c r="Y95" s="166"/>
      <c r="Z95" s="166"/>
      <c r="AA95" s="166"/>
      <c r="AB95" s="166"/>
      <c r="AC95" s="166"/>
      <c r="AD95" s="166"/>
      <c r="AE95" s="166"/>
      <c r="AF95" s="166"/>
      <c r="AG95" s="166"/>
      <c r="AH95" s="166"/>
      <c r="AI95" s="166"/>
      <c r="AJ95" s="166"/>
      <c r="AK95" s="166"/>
      <c r="AL95" s="166"/>
      <c r="AM95" s="166"/>
      <c r="AN95" s="166"/>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6"/>
      <c r="BM95" s="166"/>
      <c r="BN95" s="166"/>
      <c r="BO95" s="166"/>
      <c r="BP95" s="166"/>
      <c r="BQ95" s="166"/>
      <c r="BR95" s="166"/>
      <c r="BS95" s="166"/>
      <c r="BT95" s="166"/>
      <c r="BU95" s="166"/>
      <c r="BV95" s="166"/>
      <c r="BW95" s="166"/>
      <c r="BX95" s="166"/>
      <c r="BY95" s="166"/>
    </row>
    <row r="96" spans="1:77" s="87" customFormat="1" ht="45" customHeight="1">
      <c r="A96" s="160"/>
      <c r="B96" s="157"/>
      <c r="C96" s="157"/>
      <c r="D96" s="157"/>
      <c r="E96" s="156"/>
      <c r="F96" s="156"/>
      <c r="G96" s="159"/>
      <c r="H96" s="164"/>
      <c r="I96" s="164"/>
      <c r="J96" s="160" t="e">
        <f>VLOOKUP(H96,Matrix!$C$36:$H$40,HLOOKUP(I96,Matrix!$D$35:$H$41,7,FALSE),FALSE)</f>
        <v>#N/A</v>
      </c>
      <c r="K96" s="161"/>
      <c r="L96" s="165"/>
      <c r="M96" s="164"/>
      <c r="N96" s="164"/>
      <c r="O96" s="164"/>
      <c r="P96" s="156"/>
      <c r="Q96" s="156"/>
      <c r="R96" s="166"/>
      <c r="S96" s="166"/>
      <c r="T96" s="166"/>
      <c r="U96" s="166"/>
      <c r="V96" s="166"/>
      <c r="W96" s="166"/>
      <c r="X96" s="166"/>
      <c r="Y96" s="166"/>
      <c r="Z96" s="166"/>
      <c r="AA96" s="166"/>
      <c r="AB96" s="166"/>
      <c r="AC96" s="166"/>
      <c r="AD96" s="166"/>
      <c r="AE96" s="166"/>
      <c r="AF96" s="166"/>
      <c r="AG96" s="166"/>
      <c r="AH96" s="166"/>
      <c r="AI96" s="166"/>
      <c r="AJ96" s="166"/>
      <c r="AK96" s="166"/>
      <c r="AL96" s="166"/>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66"/>
      <c r="BN96" s="166"/>
      <c r="BO96" s="166"/>
      <c r="BP96" s="166"/>
      <c r="BQ96" s="166"/>
      <c r="BR96" s="166"/>
      <c r="BS96" s="166"/>
      <c r="BT96" s="166"/>
      <c r="BU96" s="166"/>
      <c r="BV96" s="166"/>
      <c r="BW96" s="166"/>
      <c r="BX96" s="166"/>
      <c r="BY96" s="166"/>
    </row>
    <row r="97" spans="1:77" s="87" customFormat="1" ht="45" customHeight="1">
      <c r="A97" s="160"/>
      <c r="B97" s="157"/>
      <c r="C97" s="157"/>
      <c r="D97" s="157"/>
      <c r="E97" s="156"/>
      <c r="F97" s="156"/>
      <c r="G97" s="159"/>
      <c r="H97" s="164"/>
      <c r="I97" s="164"/>
      <c r="J97" s="160" t="e">
        <f>VLOOKUP(H97,Matrix!$C$36:$H$40,HLOOKUP(I97,Matrix!$D$35:$H$41,7,FALSE),FALSE)</f>
        <v>#N/A</v>
      </c>
      <c r="K97" s="161"/>
      <c r="L97" s="165"/>
      <c r="M97" s="164"/>
      <c r="N97" s="164"/>
      <c r="O97" s="164"/>
      <c r="P97" s="156"/>
      <c r="Q97" s="156"/>
      <c r="R97" s="166"/>
      <c r="S97" s="166"/>
      <c r="T97" s="166"/>
      <c r="U97" s="166"/>
      <c r="V97" s="166"/>
      <c r="W97" s="166"/>
      <c r="X97" s="166"/>
      <c r="Y97" s="166"/>
      <c r="Z97" s="166"/>
      <c r="AA97" s="166"/>
      <c r="AB97" s="166"/>
      <c r="AC97" s="166"/>
      <c r="AD97" s="166"/>
      <c r="AE97" s="166"/>
      <c r="AF97" s="166"/>
      <c r="AG97" s="166"/>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6"/>
      <c r="BR97" s="166"/>
      <c r="BS97" s="166"/>
      <c r="BT97" s="166"/>
      <c r="BU97" s="166"/>
      <c r="BV97" s="166"/>
      <c r="BW97" s="166"/>
      <c r="BX97" s="166"/>
      <c r="BY97" s="166"/>
    </row>
    <row r="98" spans="1:77" s="87" customFormat="1" ht="45" customHeight="1">
      <c r="A98" s="160"/>
      <c r="B98" s="157"/>
      <c r="C98" s="157"/>
      <c r="D98" s="157"/>
      <c r="E98" s="156"/>
      <c r="F98" s="156"/>
      <c r="G98" s="159"/>
      <c r="H98" s="164"/>
      <c r="I98" s="164"/>
      <c r="J98" s="160" t="e">
        <f>VLOOKUP(H98,Matrix!$C$36:$H$40,HLOOKUP(I98,Matrix!$D$35:$H$41,7,FALSE),FALSE)</f>
        <v>#N/A</v>
      </c>
      <c r="K98" s="161"/>
      <c r="L98" s="165"/>
      <c r="M98" s="164"/>
      <c r="N98" s="164"/>
      <c r="O98" s="164"/>
      <c r="P98" s="156"/>
      <c r="Q98" s="15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c r="BR98" s="166"/>
      <c r="BS98" s="166"/>
      <c r="BT98" s="166"/>
      <c r="BU98" s="166"/>
      <c r="BV98" s="166"/>
      <c r="BW98" s="166"/>
      <c r="BX98" s="166"/>
      <c r="BY98" s="166"/>
    </row>
    <row r="99" spans="1:77" s="87" customFormat="1" ht="45" customHeight="1">
      <c r="A99" s="160"/>
      <c r="B99" s="157"/>
      <c r="C99" s="157"/>
      <c r="D99" s="157"/>
      <c r="E99" s="156"/>
      <c r="F99" s="156"/>
      <c r="G99" s="159"/>
      <c r="H99" s="164"/>
      <c r="I99" s="164"/>
      <c r="J99" s="160" t="e">
        <f>VLOOKUP(H99,Matrix!$C$36:$H$40,HLOOKUP(I99,Matrix!$D$35:$H$41,7,FALSE),FALSE)</f>
        <v>#N/A</v>
      </c>
      <c r="K99" s="161"/>
      <c r="L99" s="165"/>
      <c r="M99" s="164"/>
      <c r="N99" s="164"/>
      <c r="O99" s="164"/>
      <c r="P99" s="156"/>
      <c r="Q99" s="156"/>
      <c r="R99" s="166"/>
      <c r="S99" s="166"/>
      <c r="T99" s="166"/>
      <c r="U99" s="166"/>
      <c r="V99" s="166"/>
      <c r="W99" s="166"/>
      <c r="X99" s="166"/>
      <c r="Y99" s="166"/>
      <c r="Z99" s="166"/>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166"/>
      <c r="BF99" s="166"/>
      <c r="BG99" s="166"/>
      <c r="BH99" s="166"/>
      <c r="BI99" s="166"/>
      <c r="BJ99" s="166"/>
      <c r="BK99" s="166"/>
      <c r="BL99" s="166"/>
      <c r="BM99" s="166"/>
      <c r="BN99" s="166"/>
      <c r="BO99" s="166"/>
      <c r="BP99" s="166"/>
      <c r="BQ99" s="166"/>
      <c r="BR99" s="166"/>
      <c r="BS99" s="166"/>
      <c r="BT99" s="166"/>
      <c r="BU99" s="166"/>
      <c r="BV99" s="166"/>
      <c r="BW99" s="166"/>
      <c r="BX99" s="166"/>
      <c r="BY99" s="166"/>
    </row>
    <row r="100" spans="1:77" s="87" customFormat="1" ht="45" customHeight="1">
      <c r="A100" s="167"/>
      <c r="B100" s="167"/>
      <c r="C100" s="167"/>
      <c r="D100" s="167"/>
      <c r="E100" s="168"/>
      <c r="F100" s="167"/>
      <c r="G100" s="169"/>
      <c r="H100" s="170"/>
      <c r="I100" s="170"/>
      <c r="J100" s="160" t="e">
        <f>VLOOKUP(H100,Matrix!$C$36:$H$40,HLOOKUP(I100,Matrix!$D$35:$H$41,7,FALSE),FALSE)</f>
        <v>#N/A</v>
      </c>
      <c r="K100" s="171"/>
      <c r="L100" s="172"/>
      <c r="M100" s="170"/>
      <c r="N100" s="170"/>
      <c r="O100" s="170"/>
      <c r="P100" s="168"/>
      <c r="Q100" s="168"/>
      <c r="R100" s="173"/>
      <c r="S100" s="173"/>
      <c r="T100" s="173"/>
      <c r="U100" s="173"/>
      <c r="V100" s="173"/>
      <c r="W100" s="173"/>
      <c r="X100" s="173"/>
      <c r="Y100" s="173"/>
      <c r="Z100" s="173"/>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c r="BJ100" s="166"/>
      <c r="BK100" s="166"/>
      <c r="BL100" s="166"/>
      <c r="BM100" s="166"/>
      <c r="BN100" s="166"/>
      <c r="BO100" s="166"/>
      <c r="BP100" s="166"/>
      <c r="BQ100" s="166"/>
      <c r="BR100" s="166"/>
      <c r="BS100" s="166"/>
      <c r="BT100" s="166"/>
      <c r="BU100" s="166"/>
      <c r="BV100" s="166"/>
      <c r="BW100" s="166"/>
      <c r="BX100" s="166"/>
      <c r="BY100" s="166"/>
    </row>
    <row r="101" spans="1:77" s="87" customFormat="1" ht="45" customHeight="1">
      <c r="A101" s="160"/>
      <c r="B101" s="157"/>
      <c r="C101" s="157"/>
      <c r="D101" s="157"/>
      <c r="E101" s="156"/>
      <c r="F101" s="165"/>
      <c r="G101" s="159"/>
      <c r="H101" s="164"/>
      <c r="I101" s="164"/>
      <c r="J101" s="165"/>
      <c r="K101" s="161"/>
      <c r="L101" s="165"/>
      <c r="M101" s="164"/>
      <c r="N101" s="164"/>
      <c r="O101" s="164"/>
      <c r="P101" s="156"/>
      <c r="Q101" s="156"/>
      <c r="R101" s="166"/>
      <c r="S101" s="166"/>
      <c r="T101" s="166"/>
      <c r="U101" s="166"/>
      <c r="V101" s="166"/>
      <c r="W101" s="166"/>
      <c r="X101" s="166"/>
      <c r="Y101" s="166"/>
      <c r="Z101" s="166"/>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c r="BG101" s="166"/>
      <c r="BH101" s="166"/>
      <c r="BI101" s="166"/>
      <c r="BJ101" s="166"/>
      <c r="BK101" s="166"/>
      <c r="BL101" s="166"/>
      <c r="BM101" s="166"/>
      <c r="BN101" s="166"/>
      <c r="BO101" s="166"/>
      <c r="BP101" s="166"/>
      <c r="BQ101" s="166"/>
      <c r="BR101" s="166"/>
      <c r="BS101" s="166"/>
      <c r="BT101" s="166"/>
      <c r="BU101" s="166"/>
      <c r="BV101" s="166"/>
      <c r="BW101" s="166"/>
      <c r="BX101" s="166"/>
      <c r="BY101" s="166"/>
    </row>
    <row r="102" spans="1:77">
      <c r="A102" s="174"/>
      <c r="B102" s="175"/>
      <c r="C102" s="175"/>
      <c r="D102" s="176"/>
      <c r="E102" s="174"/>
      <c r="F102" s="174"/>
      <c r="G102" s="177"/>
      <c r="H102" s="175"/>
      <c r="I102" s="175"/>
      <c r="J102" s="174"/>
      <c r="K102" s="174"/>
      <c r="L102" s="174"/>
      <c r="M102" s="175"/>
      <c r="N102" s="175"/>
      <c r="O102" s="175"/>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c r="AK102" s="174"/>
      <c r="AL102" s="174"/>
      <c r="AM102" s="174"/>
      <c r="AN102" s="174"/>
      <c r="AO102" s="174"/>
      <c r="AP102" s="174"/>
      <c r="AQ102" s="174"/>
      <c r="AR102" s="174"/>
      <c r="AS102" s="174"/>
      <c r="AT102" s="174"/>
      <c r="AU102" s="174"/>
      <c r="AV102" s="174"/>
      <c r="AW102" s="174"/>
      <c r="AX102" s="174"/>
      <c r="AY102" s="174"/>
      <c r="AZ102" s="174"/>
      <c r="BA102" s="174"/>
      <c r="BB102" s="174"/>
      <c r="BC102" s="174"/>
      <c r="BD102" s="174"/>
      <c r="BE102" s="174"/>
      <c r="BF102" s="174"/>
      <c r="BG102" s="174"/>
      <c r="BH102" s="174"/>
      <c r="BI102" s="174"/>
      <c r="BJ102" s="174"/>
      <c r="BK102" s="174"/>
      <c r="BL102" s="174"/>
      <c r="BM102" s="174"/>
      <c r="BN102" s="174"/>
      <c r="BO102" s="174"/>
      <c r="BP102" s="174"/>
      <c r="BQ102" s="174"/>
      <c r="BR102" s="174"/>
      <c r="BS102" s="174"/>
      <c r="BT102" s="174"/>
      <c r="BU102" s="174"/>
      <c r="BV102" s="174"/>
      <c r="BW102" s="174"/>
      <c r="BX102" s="174"/>
      <c r="BY102" s="174"/>
    </row>
  </sheetData>
  <sheetProtection formatCells="0" formatColumns="0" formatRows="0" insertHyperlinks="0" sort="0" autoFilter="0"/>
  <protectedRanges>
    <protectedRange sqref="F1 H1:J1" name="Range2"/>
    <protectedRange sqref="S2:XFD2 R3:XFD3 K2:K96 I7:I8 I12:I13 I17:I18 I22:I23 B2:I3 L2:Q3" name="Range1"/>
  </protectedRanges>
  <phoneticPr fontId="34" type="noConversion"/>
  <conditionalFormatting sqref="J1:J1048576">
    <cfRule type="cellIs" dxfId="28" priority="17" operator="equal">
      <formula>"Very High 25"</formula>
    </cfRule>
    <cfRule type="cellIs" dxfId="27" priority="18" operator="equal">
      <formula>"Very High 20"</formula>
    </cfRule>
    <cfRule type="cellIs" dxfId="26" priority="19" operator="equal">
      <formula>"Very High 16"</formula>
    </cfRule>
    <cfRule type="cellIs" dxfId="25" priority="20" operator="equal">
      <formula>"High 15"</formula>
    </cfRule>
    <cfRule type="cellIs" dxfId="24" priority="21" operator="equal">
      <formula>"High 12"</formula>
    </cfRule>
    <cfRule type="cellIs" dxfId="23" priority="22" operator="equal">
      <formula>"High 10"</formula>
    </cfRule>
    <cfRule type="cellIs" dxfId="22" priority="23" operator="equal">
      <formula>"Medium 9"</formula>
    </cfRule>
    <cfRule type="cellIs" dxfId="21" priority="24" operator="equal">
      <formula>"Medium 8"</formula>
    </cfRule>
    <cfRule type="cellIs" dxfId="20" priority="25" operator="equal">
      <formula>"Medium 6"</formula>
    </cfRule>
    <cfRule type="cellIs" dxfId="19" priority="26" operator="equal">
      <formula>"Medium 5"</formula>
    </cfRule>
    <cfRule type="cellIs" dxfId="18" priority="27" operator="equal">
      <formula>"Low 4"</formula>
    </cfRule>
    <cfRule type="cellIs" dxfId="17" priority="28" operator="equal">
      <formula>"Low 3"</formula>
    </cfRule>
    <cfRule type="cellIs" dxfId="16" priority="29" operator="equal">
      <formula>"Very Low 2"</formula>
    </cfRule>
    <cfRule type="cellIs" dxfId="15" priority="30" operator="equal">
      <formula>"Very Low 1"</formula>
    </cfRule>
  </conditionalFormatting>
  <conditionalFormatting sqref="H2:I101">
    <cfRule type="cellIs" dxfId="14" priority="7" operator="equal">
      <formula>"Significant (5)"</formula>
    </cfRule>
    <cfRule type="cellIs" dxfId="13" priority="8" operator="equal">
      <formula>"Major (4)"</formula>
    </cfRule>
    <cfRule type="cellIs" dxfId="12" priority="9" operator="equal">
      <formula>"Moderate (3)"</formula>
    </cfRule>
    <cfRule type="cellIs" dxfId="11" priority="10" operator="equal">
      <formula>"Minor (2)"</formula>
    </cfRule>
    <cfRule type="cellIs" dxfId="10" priority="11" operator="equal">
      <formula>"Insignificant (1)"</formula>
    </cfRule>
    <cfRule type="cellIs" dxfId="9" priority="12" operator="equal">
      <formula>"Very Hard (1)"</formula>
    </cfRule>
    <cfRule type="cellIs" dxfId="8" priority="13" operator="equal">
      <formula>"Hard (2)"</formula>
    </cfRule>
    <cfRule type="cellIs" dxfId="7" priority="14" operator="equal">
      <formula>"Possible (3)"</formula>
    </cfRule>
    <cfRule type="cellIs" dxfId="6" priority="15" operator="equal">
      <formula>"Easy (4)"</formula>
    </cfRule>
    <cfRule type="cellIs" dxfId="5" priority="16" operator="equal">
      <formula>"Very Easy (5)"</formula>
    </cfRule>
  </conditionalFormatting>
  <conditionalFormatting sqref="L2:M100">
    <cfRule type="cellIs" dxfId="4" priority="2" operator="equal">
      <formula>"Abandoned"</formula>
    </cfRule>
    <cfRule type="cellIs" dxfId="3" priority="3" operator="equal">
      <formula>"Behind"</formula>
    </cfRule>
    <cfRule type="cellIs" dxfId="2" priority="4" operator="equal">
      <formula>"Proposed"</formula>
    </cfRule>
    <cfRule type="cellIs" dxfId="1" priority="5" operator="equal">
      <formula>"On Track"</formula>
    </cfRule>
    <cfRule type="cellIs" dxfId="0" priority="6" operator="equal">
      <formula>"Complete"</formula>
    </cfRule>
  </conditionalFormatting>
  <dataValidations xWindow="138" yWindow="280" count="22">
    <dataValidation allowBlank="1" showInputMessage="1" showErrorMessage="1" promptTitle="Category Tag" prompt="Select relevant category tags for the initiative. Select up to three options. _x000a_" sqref="F1" xr:uid="{1A73F5BA-9502-4F6B-8536-4E46409880A3}"/>
    <dataValidation allowBlank="1" showInputMessage="1" showErrorMessage="1" promptTitle="Project Life Associated Costs" prompt="Direct costs associated with implementing the initiative over the project life. Indicate the monetary value where known and applicable. Detail if the cost is negative or positive (saving). " sqref="Q1" xr:uid="{FCFD1CE6-ED97-4E89-9FB1-0E28F3AA0430}"/>
    <dataValidation allowBlank="1" showInputMessage="1" showErrorMessage="1" promptTitle="Reference Code" prompt="This reference code is your contract number separated by the numerical order of initiatives. _x000a_E.g. 140.17 - 01" sqref="A1" xr:uid="{3FC05C4D-5229-473D-A421-7BCCF9FCD677}"/>
    <dataValidation allowBlank="1" showInputMessage="1" showErrorMessage="1" promptTitle="Associated IS Credit" prompt="Select the specific IS credit that is applicable to this initiative. " sqref="E1" xr:uid="{E821D0DC-6CE3-48B1-A9E5-34A236368CE5}"/>
    <dataValidation allowBlank="1" showInputMessage="1" showErrorMessage="1" promptTitle="Initiative Title" prompt="Provide a detailed title for the initiative." sqref="E1:F1 B1" xr:uid="{7734C843-D5A0-49FB-AD15-D6E9176769D4}"/>
    <dataValidation allowBlank="1" showInputMessage="1" showErrorMessage="1" promptTitle="Expected Outcomes" prompt="Detail the expected outcomes of the initiative_x000a_E.g. Result in a reduction of 800 tonnes of CO2 emissions. " sqref="D1" xr:uid="{080A919C-38DE-46FD-83C2-34D3CEB19DF3}"/>
    <dataValidation allowBlank="1" showInputMessage="1" showErrorMessage="1" promptTitle="Expected Outcomes" prompt="Detail the relevant targets or expeted outcomes/results of implementing this initiative. " sqref="D1" xr:uid="{38205160-602E-477B-AEDB-AD90B33415FD}"/>
    <dataValidation allowBlank="1" showInputMessage="1" showErrorMessage="1" promptTitle="Ease" prompt="Select from Drop Down. _x000a_Refer to the Matrix Tab for Definitions and Explanation." sqref="H1" xr:uid="{48B21981-E7A1-49CA-B48B-8509BA5374EF}"/>
    <dataValidation allowBlank="1" showInputMessage="1" showErrorMessage="1" promptTitle="Impact" prompt="Select from Drop Down._x000a_Refer to the Matrix Tab for Definitions and Explanation." sqref="I1" xr:uid="{2FB6E5A8-AE24-4272-BF69-AEF425EF2AEF}"/>
    <dataValidation allowBlank="1" showInputMessage="1" showErrorMessage="1" promptTitle="Rating" prompt="Automatically Generated from Ease and Impact Inputs. _x000a_Refer to the Matrix Tab for Definitions and Explanation." sqref="J1" xr:uid="{339F043B-3EE6-4661-829B-F607061ECA60}"/>
    <dataValidation type="date" allowBlank="1" showInputMessage="1" showErrorMessage="1" errorTitle="Incorrect format" error="Must be provided in dd/mm/yy format" promptTitle="Date Completed" prompt="Input the date the initiative was completed for the project. " sqref="K1 K101:K1048576" xr:uid="{F1AF927A-2465-472A-904C-B08DA084C9A1}">
      <formula1>42005</formula1>
      <formula2>73051</formula2>
    </dataValidation>
    <dataValidation type="date" allowBlank="1" showInputMessage="1" showErrorMessage="1" errorTitle="Incorrect format" error="Must be provided in dd/mm/yy format" sqref="K2:K100" xr:uid="{805703EE-706D-4E24-8258-2F0BF7A90DCF}">
      <formula1>42005</formula1>
      <formula2>73051</formula2>
    </dataValidation>
    <dataValidation allowBlank="1" showInputMessage="1" showErrorMessage="1" promptTitle="Status" prompt="Provide a status update for the initiative." sqref="L1" xr:uid="{6676D7CF-89AC-4C20-BC29-05DACAAF316B}"/>
    <dataValidation allowBlank="1" showInputMessage="1" showErrorMessage="1" promptTitle="Lessons Learnt" prompt="Detail any lessons learnt that are applicable to this initiative. " sqref="O1" xr:uid="{D80E9545-0959-4C34-90E8-75162471CF19}"/>
    <dataValidation allowBlank="1" showInputMessage="1" showErrorMessage="1" promptTitle="Issues and Risks" prompt="Summarise the current issues or risks relevant to this initiative. " sqref="N1:O1" xr:uid="{35F8A45F-0797-48AB-BCCA-5363DCAF6385}"/>
    <dataValidation allowBlank="1" showInputMessage="1" showErrorMessage="1" promptTitle="Associated IS Credits" prompt="List the IS credits this initiative is applicable to. " sqref="E1" xr:uid="{B38BF47C-0C1A-4BDA-94BC-54B3BCA6931A}"/>
    <dataValidation type="list" allowBlank="1" showInputMessage="1" showErrorMessage="1" sqref="F101" xr:uid="{0237AEBE-B269-4280-8FD5-7DB3EA218D42}">
      <formula1>#REF!</formula1>
    </dataValidation>
    <dataValidation allowBlank="1" showInputMessage="1" showErrorMessage="1" promptTitle="Expected Outcoes" prompt="Detail the relevant targets or expected outcomes/results of implementing this initiative. " sqref="D1" xr:uid="{FD2D65F8-8B03-4D75-8B80-A6B665776D21}"/>
    <dataValidation allowBlank="1" showInputMessage="1" showErrorMessage="1" promptTitle="Current Tasks and Actions" prompt="Summarise the current tasks being undertaken relevant. Update periodically when actions and tasks are complete. " sqref="M1" xr:uid="{FC846561-3666-4386-BD69-07D4764115F3}"/>
    <dataValidation allowBlank="1" showInputMessage="1" showErrorMessage="1" promptTitle="Upfront Project Associated Costs" prompt="Direct costs associated with implementing the initiative to the project. Indicate the monetary value where known and applicable. Detail if the cost is negative or positive (saving). " sqref="P1" xr:uid="{A7D1A4EF-B9DA-4C4B-9DE1-3E5266E0CF7B}"/>
    <dataValidation allowBlank="1" showInputMessage="1" showErrorMessage="1" promptTitle="Initiative Description" prompt="Provide a detailed description for the initiative. " sqref="C1" xr:uid="{EC9FF51F-30B2-4CCB-AFB9-A834CE586400}"/>
    <dataValidation allowBlank="1" showInputMessage="1" showErrorMessage="1" promptTitle="Description " prompt="Provide a detailed description for the initiative. " sqref="C1" xr:uid="{14BC51DD-1227-4FD1-A9B0-B06C2DE8C35C}"/>
  </dataValidations>
  <pageMargins left="0.7" right="0.7" top="0.75" bottom="0.75" header="0.3" footer="0.3"/>
  <pageSetup paperSize="9" scale="24" orientation="landscape" r:id="rId1"/>
  <extLst>
    <ext xmlns:x14="http://schemas.microsoft.com/office/spreadsheetml/2009/9/main" uri="{CCE6A557-97BC-4b89-ADB6-D9C93CAAB3DF}">
      <x14:dataValidations xmlns:xm="http://schemas.microsoft.com/office/excel/2006/main" xWindow="138" yWindow="280" count="8">
        <x14:dataValidation type="list" allowBlank="1" showInputMessage="1" showErrorMessage="1" xr:uid="{349D2A06-EA7C-4300-8DB4-A23D6400A8CE}">
          <x14:formula1>
            <xm:f>Matrix!$C$36:$C$40</xm:f>
          </x14:formula1>
          <xm:sqref>I101 H2:H101</xm:sqref>
        </x14:dataValidation>
        <x14:dataValidation type="list" allowBlank="1" showInputMessage="1" showErrorMessage="1" xr:uid="{70812E24-A784-48B9-9CF9-67382ED792F3}">
          <x14:formula1>
            <xm:f>'Revised Data'!#REF!</xm:f>
          </x14:formula1>
          <xm:sqref>L101:M1048576</xm:sqref>
        </x14:dataValidation>
        <x14:dataValidation type="list" allowBlank="1" showInputMessage="1" showErrorMessage="1" xr:uid="{95B3A86E-C324-4A3E-B0F6-295F499375B8}">
          <x14:formula1>
            <xm:f>'Revised Data'!$E$3:$E$4</xm:f>
          </x14:formula1>
          <xm:sqref>G3:G101</xm:sqref>
        </x14:dataValidation>
        <x14:dataValidation type="list" allowBlank="1" showInputMessage="1" showErrorMessage="1" promptTitle="Contractually Mandated" prompt="Input whether the initiative is mandated under the contract." xr:uid="{D27B3D50-C3AB-4E51-92D5-D5031B6278C5}">
          <x14:formula1>
            <xm:f>'Revised Data'!$E$3:$E$4</xm:f>
          </x14:formula1>
          <xm:sqref>G2</xm:sqref>
        </x14:dataValidation>
        <x14:dataValidation type="list" allowBlank="1" showInputMessage="1" showErrorMessage="1" xr:uid="{D58241B1-31EB-4E91-A7D1-F16FFB891D9F}">
          <x14:formula1>
            <xm:f>Matrix!$D$35:$H$35</xm:f>
          </x14:formula1>
          <xm:sqref>I2:I100</xm:sqref>
        </x14:dataValidation>
        <x14:dataValidation type="list" allowBlank="1" showInputMessage="1" showErrorMessage="1" xr:uid="{AA596179-5E26-4CAA-9ED2-14E3B84C4ACE}">
          <x14:formula1>
            <xm:f>'Revised Data'!$E$18:$E$22</xm:f>
          </x14:formula1>
          <xm:sqref>L2:L100</xm:sqref>
        </x14:dataValidation>
        <x14:dataValidation type="list" allowBlank="1" showInputMessage="1" showErrorMessage="1" xr:uid="{4DE102A0-8B66-46F8-A2D1-607A0C46C026}">
          <x14:formula1>
            <xm:f>'Theme, Categories, Credits'!$N$2:$N$47</xm:f>
          </x14:formula1>
          <xm:sqref>E2:E100</xm:sqref>
        </x14:dataValidation>
        <x14:dataValidation type="list" allowBlank="1" showInputMessage="1" showErrorMessage="1" xr:uid="{37C617D1-6899-4F53-ACF6-30AD3A936DD0}">
          <x14:formula1>
            <xm:f>'Revised Data'!$K$2:$K$104</xm:f>
          </x14:formula1>
          <xm:sqref>F2:F100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3BF010"/>
  </sheetPr>
  <dimension ref="B1:L148"/>
  <sheetViews>
    <sheetView workbookViewId="0">
      <selection activeCell="G20" sqref="G20"/>
    </sheetView>
  </sheetViews>
  <sheetFormatPr defaultColWidth="9" defaultRowHeight="15"/>
  <cols>
    <col min="1" max="1" width="4.59765625" style="7" customWidth="1"/>
    <col min="2" max="2" width="41.09765625" style="7" bestFit="1" customWidth="1"/>
    <col min="3" max="3" width="2.69921875" style="7" customWidth="1"/>
    <col min="4" max="4" width="37" style="7" customWidth="1"/>
    <col min="5" max="5" width="21.69921875" style="7" bestFit="1" customWidth="1"/>
    <col min="6" max="8" width="10.5" style="7" customWidth="1"/>
    <col min="9" max="9" width="2.69921875" style="7" customWidth="1"/>
    <col min="10" max="10" width="4.5" style="7" bestFit="1" customWidth="1"/>
    <col min="11" max="11" width="42.8984375" style="180" bestFit="1" customWidth="1"/>
    <col min="12" max="12" width="31.59765625" style="180" bestFit="1" customWidth="1"/>
    <col min="13" max="16384" width="9" style="7"/>
  </cols>
  <sheetData>
    <row r="1" spans="2:12">
      <c r="J1" s="9" t="s">
        <v>290</v>
      </c>
      <c r="K1" s="182" t="s">
        <v>291</v>
      </c>
      <c r="L1" s="182" t="s">
        <v>292</v>
      </c>
    </row>
    <row r="2" spans="2:12">
      <c r="E2" s="9" t="s">
        <v>293</v>
      </c>
      <c r="G2" s="9" t="s">
        <v>294</v>
      </c>
      <c r="K2" s="180" t="s">
        <v>295</v>
      </c>
      <c r="L2" s="180" t="s">
        <v>296</v>
      </c>
    </row>
    <row r="3" spans="2:12">
      <c r="E3" s="90" t="s">
        <v>297</v>
      </c>
      <c r="G3" s="90" t="s">
        <v>298</v>
      </c>
      <c r="K3" s="180" t="s">
        <v>299</v>
      </c>
      <c r="L3" s="180" t="s">
        <v>300</v>
      </c>
    </row>
    <row r="4" spans="2:12">
      <c r="E4" s="90" t="s">
        <v>301</v>
      </c>
      <c r="G4" s="90" t="s">
        <v>31</v>
      </c>
      <c r="K4" s="180" t="s">
        <v>302</v>
      </c>
      <c r="L4" s="180" t="s">
        <v>303</v>
      </c>
    </row>
    <row r="5" spans="2:12">
      <c r="D5" s="9" t="s">
        <v>304</v>
      </c>
      <c r="E5" s="9"/>
      <c r="F5" s="9"/>
      <c r="G5" s="90" t="s">
        <v>34</v>
      </c>
      <c r="H5" s="9"/>
      <c r="K5" s="180" t="s">
        <v>305</v>
      </c>
      <c r="L5" s="180" t="s">
        <v>306</v>
      </c>
    </row>
    <row r="6" spans="2:12">
      <c r="B6" s="9" t="s">
        <v>307</v>
      </c>
      <c r="D6" s="90" t="s">
        <v>308</v>
      </c>
      <c r="G6" s="90"/>
      <c r="K6" s="180" t="s">
        <v>309</v>
      </c>
      <c r="L6" s="180" t="s">
        <v>310</v>
      </c>
    </row>
    <row r="7" spans="2:12">
      <c r="B7" s="90" t="s">
        <v>311</v>
      </c>
      <c r="D7" s="90" t="s">
        <v>312</v>
      </c>
      <c r="E7" s="9" t="s">
        <v>313</v>
      </c>
      <c r="K7" s="180" t="s">
        <v>314</v>
      </c>
      <c r="L7" s="180" t="s">
        <v>315</v>
      </c>
    </row>
    <row r="8" spans="2:12">
      <c r="B8" s="90" t="s">
        <v>316</v>
      </c>
      <c r="D8" s="90" t="s">
        <v>317</v>
      </c>
      <c r="E8" s="90" t="s">
        <v>318</v>
      </c>
      <c r="K8" s="180" t="s">
        <v>319</v>
      </c>
      <c r="L8" s="180" t="s">
        <v>320</v>
      </c>
    </row>
    <row r="9" spans="2:12">
      <c r="B9" s="90" t="s">
        <v>321</v>
      </c>
      <c r="D9" s="90" t="s">
        <v>322</v>
      </c>
      <c r="E9" s="90" t="s">
        <v>323</v>
      </c>
      <c r="K9" s="180" t="s">
        <v>324</v>
      </c>
      <c r="L9" s="180" t="s">
        <v>325</v>
      </c>
    </row>
    <row r="10" spans="2:12">
      <c r="B10" s="90" t="s">
        <v>326</v>
      </c>
      <c r="E10" s="90" t="s">
        <v>327</v>
      </c>
      <c r="K10" s="180" t="s">
        <v>328</v>
      </c>
      <c r="L10" s="180" t="s">
        <v>329</v>
      </c>
    </row>
    <row r="11" spans="2:12">
      <c r="B11" s="90" t="s">
        <v>330</v>
      </c>
      <c r="D11" s="9" t="s">
        <v>331</v>
      </c>
      <c r="E11" s="90" t="s">
        <v>332</v>
      </c>
      <c r="F11" s="9"/>
      <c r="G11" s="9"/>
      <c r="H11" s="9"/>
      <c r="K11" s="180" t="s">
        <v>333</v>
      </c>
      <c r="L11" s="180" t="s">
        <v>303</v>
      </c>
    </row>
    <row r="12" spans="2:12">
      <c r="D12" s="90" t="s">
        <v>334</v>
      </c>
      <c r="E12" s="90" t="s">
        <v>335</v>
      </c>
      <c r="K12" s="180" t="s">
        <v>336</v>
      </c>
      <c r="L12" s="180" t="s">
        <v>296</v>
      </c>
    </row>
    <row r="13" spans="2:12">
      <c r="B13" s="9" t="s">
        <v>337</v>
      </c>
      <c r="D13" s="90" t="s">
        <v>338</v>
      </c>
      <c r="E13" s="90" t="s">
        <v>339</v>
      </c>
      <c r="K13" s="180" t="s">
        <v>340</v>
      </c>
      <c r="L13" s="180" t="s">
        <v>341</v>
      </c>
    </row>
    <row r="14" spans="2:12">
      <c r="B14" s="90" t="s">
        <v>342</v>
      </c>
      <c r="D14" s="90" t="s">
        <v>343</v>
      </c>
      <c r="E14" s="90" t="s">
        <v>344</v>
      </c>
      <c r="K14" s="180" t="s">
        <v>345</v>
      </c>
      <c r="L14" s="180" t="s">
        <v>346</v>
      </c>
    </row>
    <row r="15" spans="2:12">
      <c r="B15" s="90" t="s">
        <v>347</v>
      </c>
      <c r="D15" s="90" t="s">
        <v>348</v>
      </c>
      <c r="K15" s="180" t="s">
        <v>349</v>
      </c>
      <c r="L15" s="180" t="s">
        <v>346</v>
      </c>
    </row>
    <row r="16" spans="2:12">
      <c r="B16" s="90" t="s">
        <v>350</v>
      </c>
      <c r="K16" s="180" t="s">
        <v>351</v>
      </c>
      <c r="L16" s="180" t="s">
        <v>306</v>
      </c>
    </row>
    <row r="17" spans="2:12">
      <c r="E17" s="100" t="s">
        <v>352</v>
      </c>
      <c r="K17" s="180" t="s">
        <v>353</v>
      </c>
      <c r="L17" s="180" t="s">
        <v>354</v>
      </c>
    </row>
    <row r="18" spans="2:12">
      <c r="B18" s="9" t="s">
        <v>355</v>
      </c>
      <c r="E18" s="81" t="s">
        <v>356</v>
      </c>
      <c r="F18" s="95" t="s">
        <v>357</v>
      </c>
      <c r="K18" s="180" t="s">
        <v>358</v>
      </c>
      <c r="L18" s="180" t="s">
        <v>296</v>
      </c>
    </row>
    <row r="19" spans="2:12">
      <c r="B19" s="90" t="s">
        <v>198</v>
      </c>
      <c r="E19" s="80" t="s">
        <v>359</v>
      </c>
      <c r="F19" s="95" t="s">
        <v>360</v>
      </c>
      <c r="K19" s="180" t="s">
        <v>361</v>
      </c>
      <c r="L19" s="180" t="s">
        <v>296</v>
      </c>
    </row>
    <row r="20" spans="2:12">
      <c r="B20" s="90" t="s">
        <v>296</v>
      </c>
      <c r="E20" s="106" t="s">
        <v>362</v>
      </c>
      <c r="F20" s="95" t="s">
        <v>363</v>
      </c>
      <c r="K20" s="180" t="s">
        <v>364</v>
      </c>
      <c r="L20" s="180" t="s">
        <v>296</v>
      </c>
    </row>
    <row r="21" spans="2:12">
      <c r="B21" s="90" t="s">
        <v>365</v>
      </c>
      <c r="E21" s="75" t="s">
        <v>366</v>
      </c>
      <c r="F21" s="7" t="s">
        <v>367</v>
      </c>
      <c r="K21" s="180" t="s">
        <v>368</v>
      </c>
      <c r="L21" s="180" t="s">
        <v>296</v>
      </c>
    </row>
    <row r="22" spans="2:12">
      <c r="E22" s="79" t="s">
        <v>369</v>
      </c>
      <c r="F22" s="95" t="s">
        <v>370</v>
      </c>
      <c r="K22" s="180" t="s">
        <v>371</v>
      </c>
      <c r="L22" s="180" t="s">
        <v>296</v>
      </c>
    </row>
    <row r="23" spans="2:12">
      <c r="B23" s="9" t="s">
        <v>372</v>
      </c>
      <c r="E23" s="78" t="s">
        <v>373</v>
      </c>
      <c r="F23" s="103">
        <v>191191191</v>
      </c>
      <c r="K23" s="180" t="s">
        <v>374</v>
      </c>
      <c r="L23" s="180" t="s">
        <v>296</v>
      </c>
    </row>
    <row r="24" spans="2:12">
      <c r="B24" s="90" t="s">
        <v>375</v>
      </c>
      <c r="E24" s="101" t="s">
        <v>376</v>
      </c>
      <c r="F24" s="95" t="s">
        <v>377</v>
      </c>
      <c r="K24" s="180" t="s">
        <v>378</v>
      </c>
      <c r="L24" s="180" t="s">
        <v>379</v>
      </c>
    </row>
    <row r="25" spans="2:12">
      <c r="B25" s="90" t="s">
        <v>380</v>
      </c>
      <c r="K25" s="180" t="s">
        <v>381</v>
      </c>
      <c r="L25" s="180" t="s">
        <v>312</v>
      </c>
    </row>
    <row r="26" spans="2:12">
      <c r="B26" s="90" t="s">
        <v>382</v>
      </c>
      <c r="K26" s="180" t="s">
        <v>383</v>
      </c>
      <c r="L26" s="180" t="s">
        <v>312</v>
      </c>
    </row>
    <row r="27" spans="2:12">
      <c r="B27" s="90" t="s">
        <v>384</v>
      </c>
      <c r="E27" s="7" t="s">
        <v>273</v>
      </c>
      <c r="K27" s="180" t="s">
        <v>385</v>
      </c>
      <c r="L27" s="180" t="s">
        <v>306</v>
      </c>
    </row>
    <row r="28" spans="2:12">
      <c r="B28" s="90" t="s">
        <v>386</v>
      </c>
      <c r="E28" s="76" t="s">
        <v>387</v>
      </c>
      <c r="F28" s="7" t="s">
        <v>360</v>
      </c>
      <c r="K28" s="180" t="s">
        <v>388</v>
      </c>
      <c r="L28" s="180" t="s">
        <v>389</v>
      </c>
    </row>
    <row r="29" spans="2:12">
      <c r="B29" s="90" t="s">
        <v>390</v>
      </c>
      <c r="E29" s="104" t="s">
        <v>144</v>
      </c>
      <c r="F29" s="102">
        <v>196215155</v>
      </c>
      <c r="K29" s="180" t="s">
        <v>391</v>
      </c>
      <c r="L29" s="180" t="s">
        <v>389</v>
      </c>
    </row>
    <row r="30" spans="2:12">
      <c r="B30" s="90" t="s">
        <v>392</v>
      </c>
      <c r="E30" s="105" t="s">
        <v>393</v>
      </c>
      <c r="F30" s="7" t="s">
        <v>363</v>
      </c>
      <c r="K30" s="180" t="s">
        <v>394</v>
      </c>
      <c r="L30" s="180" t="s">
        <v>389</v>
      </c>
    </row>
    <row r="31" spans="2:12">
      <c r="B31" s="90" t="s">
        <v>395</v>
      </c>
      <c r="E31" s="75" t="s">
        <v>154</v>
      </c>
      <c r="F31" s="7" t="s">
        <v>367</v>
      </c>
      <c r="K31" s="180" t="s">
        <v>396</v>
      </c>
      <c r="L31" s="180" t="s">
        <v>389</v>
      </c>
    </row>
    <row r="32" spans="2:12">
      <c r="B32" s="90" t="s">
        <v>397</v>
      </c>
      <c r="E32" s="77" t="s">
        <v>159</v>
      </c>
      <c r="F32" s="7" t="s">
        <v>370</v>
      </c>
      <c r="K32" s="180" t="s">
        <v>398</v>
      </c>
      <c r="L32" s="180" t="s">
        <v>399</v>
      </c>
    </row>
    <row r="33" spans="2:12">
      <c r="B33" s="90" t="s">
        <v>400</v>
      </c>
      <c r="E33" s="8" t="s">
        <v>376</v>
      </c>
      <c r="F33" s="7" t="s">
        <v>377</v>
      </c>
      <c r="K33" s="180" t="s">
        <v>401</v>
      </c>
      <c r="L33" s="180" t="s">
        <v>399</v>
      </c>
    </row>
    <row r="34" spans="2:12">
      <c r="B34" s="90" t="s">
        <v>402</v>
      </c>
      <c r="K34" s="180" t="s">
        <v>403</v>
      </c>
      <c r="L34" s="180" t="s">
        <v>404</v>
      </c>
    </row>
    <row r="35" spans="2:12">
      <c r="B35" s="90" t="s">
        <v>405</v>
      </c>
      <c r="K35" s="180" t="s">
        <v>406</v>
      </c>
      <c r="L35" s="180" t="s">
        <v>315</v>
      </c>
    </row>
    <row r="36" spans="2:12">
      <c r="E36" s="9" t="s">
        <v>407</v>
      </c>
      <c r="K36" s="180" t="s">
        <v>408</v>
      </c>
      <c r="L36" s="180" t="s">
        <v>315</v>
      </c>
    </row>
    <row r="37" spans="2:12">
      <c r="B37" s="9"/>
      <c r="E37" s="90" t="s">
        <v>409</v>
      </c>
      <c r="K37" s="180" t="s">
        <v>300</v>
      </c>
      <c r="L37" s="180" t="s">
        <v>300</v>
      </c>
    </row>
    <row r="38" spans="2:12">
      <c r="B38" s="90" t="s">
        <v>410</v>
      </c>
      <c r="E38" s="90" t="s">
        <v>411</v>
      </c>
      <c r="K38" s="180" t="s">
        <v>412</v>
      </c>
      <c r="L38" s="180" t="s">
        <v>341</v>
      </c>
    </row>
    <row r="39" spans="2:12">
      <c r="B39" s="90" t="s">
        <v>413</v>
      </c>
      <c r="E39" s="90" t="s">
        <v>414</v>
      </c>
      <c r="K39" s="180" t="s">
        <v>415</v>
      </c>
      <c r="L39" s="180" t="s">
        <v>306</v>
      </c>
    </row>
    <row r="40" spans="2:12">
      <c r="B40" s="90" t="s">
        <v>416</v>
      </c>
      <c r="K40" s="180" t="s">
        <v>417</v>
      </c>
      <c r="L40" s="180" t="s">
        <v>418</v>
      </c>
    </row>
    <row r="41" spans="2:12">
      <c r="K41" s="180" t="s">
        <v>419</v>
      </c>
      <c r="L41" s="180" t="s">
        <v>420</v>
      </c>
    </row>
    <row r="42" spans="2:12">
      <c r="B42" s="9" t="s">
        <v>421</v>
      </c>
      <c r="K42" s="180" t="s">
        <v>308</v>
      </c>
      <c r="L42" s="180" t="s">
        <v>308</v>
      </c>
    </row>
    <row r="43" spans="2:12">
      <c r="B43" s="90" t="s">
        <v>422</v>
      </c>
      <c r="K43" s="180" t="s">
        <v>423</v>
      </c>
      <c r="L43" s="180" t="s">
        <v>420</v>
      </c>
    </row>
    <row r="44" spans="2:12">
      <c r="B44" s="90" t="s">
        <v>410</v>
      </c>
      <c r="K44" s="180" t="s">
        <v>424</v>
      </c>
      <c r="L44" s="180" t="s">
        <v>424</v>
      </c>
    </row>
    <row r="45" spans="2:12">
      <c r="B45" s="90" t="s">
        <v>425</v>
      </c>
      <c r="K45" s="180" t="s">
        <v>426</v>
      </c>
      <c r="L45" s="180" t="s">
        <v>427</v>
      </c>
    </row>
    <row r="46" spans="2:12">
      <c r="B46" s="90" t="s">
        <v>416</v>
      </c>
      <c r="K46" s="180" t="s">
        <v>428</v>
      </c>
      <c r="L46" s="180" t="s">
        <v>427</v>
      </c>
    </row>
    <row r="47" spans="2:12">
      <c r="K47" s="180" t="s">
        <v>429</v>
      </c>
      <c r="L47" s="180" t="s">
        <v>429</v>
      </c>
    </row>
    <row r="48" spans="2:12">
      <c r="B48" s="7" t="s">
        <v>430</v>
      </c>
      <c r="K48" s="180" t="s">
        <v>431</v>
      </c>
      <c r="L48" s="180" t="s">
        <v>432</v>
      </c>
    </row>
    <row r="49" spans="2:12">
      <c r="B49" s="90" t="s">
        <v>422</v>
      </c>
      <c r="K49" s="180" t="s">
        <v>433</v>
      </c>
      <c r="L49" s="180" t="s">
        <v>308</v>
      </c>
    </row>
    <row r="50" spans="2:12">
      <c r="B50" s="90" t="s">
        <v>434</v>
      </c>
      <c r="K50" s="180" t="s">
        <v>435</v>
      </c>
      <c r="L50" s="180" t="s">
        <v>435</v>
      </c>
    </row>
    <row r="51" spans="2:12">
      <c r="B51" s="90" t="s">
        <v>410</v>
      </c>
      <c r="K51" s="180" t="s">
        <v>436</v>
      </c>
      <c r="L51" s="180" t="s">
        <v>436</v>
      </c>
    </row>
    <row r="52" spans="2:12">
      <c r="B52" s="90" t="s">
        <v>425</v>
      </c>
      <c r="K52" s="180" t="s">
        <v>437</v>
      </c>
      <c r="L52" s="180" t="s">
        <v>438</v>
      </c>
    </row>
    <row r="53" spans="2:12">
      <c r="B53" s="90" t="s">
        <v>416</v>
      </c>
      <c r="K53" s="180" t="s">
        <v>439</v>
      </c>
      <c r="L53" s="180" t="s">
        <v>439</v>
      </c>
    </row>
    <row r="54" spans="2:12">
      <c r="K54" s="180" t="s">
        <v>440</v>
      </c>
      <c r="L54" s="180" t="s">
        <v>441</v>
      </c>
    </row>
    <row r="55" spans="2:12">
      <c r="K55" s="180" t="s">
        <v>442</v>
      </c>
      <c r="L55" s="180" t="s">
        <v>306</v>
      </c>
    </row>
    <row r="56" spans="2:12">
      <c r="K56" s="180" t="s">
        <v>443</v>
      </c>
      <c r="L56" s="180" t="s">
        <v>389</v>
      </c>
    </row>
    <row r="57" spans="2:12">
      <c r="K57" s="180" t="s">
        <v>444</v>
      </c>
      <c r="L57" s="180" t="s">
        <v>315</v>
      </c>
    </row>
    <row r="58" spans="2:12">
      <c r="K58" s="180" t="s">
        <v>445</v>
      </c>
      <c r="L58" s="180" t="s">
        <v>439</v>
      </c>
    </row>
    <row r="59" spans="2:12">
      <c r="K59" s="180" t="s">
        <v>446</v>
      </c>
      <c r="L59" s="180" t="s">
        <v>447</v>
      </c>
    </row>
    <row r="60" spans="2:12">
      <c r="K60" s="180" t="s">
        <v>448</v>
      </c>
      <c r="L60" s="180" t="s">
        <v>306</v>
      </c>
    </row>
    <row r="61" spans="2:12">
      <c r="K61" s="180" t="s">
        <v>449</v>
      </c>
      <c r="L61" s="180" t="s">
        <v>306</v>
      </c>
    </row>
    <row r="62" spans="2:12">
      <c r="K62" s="180" t="s">
        <v>450</v>
      </c>
      <c r="L62" s="180" t="s">
        <v>450</v>
      </c>
    </row>
    <row r="63" spans="2:12">
      <c r="K63" s="180" t="s">
        <v>451</v>
      </c>
      <c r="L63" s="180" t="s">
        <v>306</v>
      </c>
    </row>
    <row r="64" spans="2:12">
      <c r="K64" s="180" t="s">
        <v>452</v>
      </c>
      <c r="L64" s="180" t="s">
        <v>453</v>
      </c>
    </row>
    <row r="65" spans="11:12">
      <c r="K65" s="180" t="s">
        <v>454</v>
      </c>
      <c r="L65" s="180" t="s">
        <v>455</v>
      </c>
    </row>
    <row r="66" spans="11:12">
      <c r="K66" s="180" t="s">
        <v>456</v>
      </c>
      <c r="L66" s="180" t="s">
        <v>455</v>
      </c>
    </row>
    <row r="67" spans="11:12">
      <c r="K67" s="180" t="s">
        <v>457</v>
      </c>
      <c r="L67" s="180" t="s">
        <v>310</v>
      </c>
    </row>
    <row r="68" spans="11:12">
      <c r="K68" s="180" t="s">
        <v>458</v>
      </c>
      <c r="L68" s="180" t="s">
        <v>296</v>
      </c>
    </row>
    <row r="69" spans="11:12">
      <c r="K69" s="180" t="s">
        <v>459</v>
      </c>
      <c r="L69" s="180" t="s">
        <v>303</v>
      </c>
    </row>
    <row r="70" spans="11:12">
      <c r="K70" s="180" t="s">
        <v>460</v>
      </c>
      <c r="L70" s="180" t="s">
        <v>461</v>
      </c>
    </row>
    <row r="71" spans="11:12">
      <c r="K71" s="180" t="s">
        <v>462</v>
      </c>
      <c r="L71" s="180" t="s">
        <v>315</v>
      </c>
    </row>
    <row r="72" spans="11:12">
      <c r="K72" s="180" t="s">
        <v>320</v>
      </c>
      <c r="L72" s="180" t="s">
        <v>303</v>
      </c>
    </row>
    <row r="73" spans="11:12">
      <c r="K73" s="180" t="s">
        <v>463</v>
      </c>
      <c r="L73" s="180" t="s">
        <v>306</v>
      </c>
    </row>
    <row r="74" spans="11:12">
      <c r="K74" s="180" t="s">
        <v>463</v>
      </c>
      <c r="L74" s="180" t="s">
        <v>464</v>
      </c>
    </row>
    <row r="75" spans="11:12">
      <c r="K75" s="180" t="s">
        <v>465</v>
      </c>
      <c r="L75" s="180" t="s">
        <v>461</v>
      </c>
    </row>
    <row r="76" spans="11:12">
      <c r="K76" s="180" t="s">
        <v>466</v>
      </c>
      <c r="L76" s="180" t="s">
        <v>306</v>
      </c>
    </row>
    <row r="77" spans="11:12">
      <c r="K77" s="180" t="s">
        <v>467</v>
      </c>
      <c r="L77" s="180" t="s">
        <v>464</v>
      </c>
    </row>
    <row r="78" spans="11:12">
      <c r="K78" s="180" t="s">
        <v>468</v>
      </c>
      <c r="L78" s="180" t="s">
        <v>464</v>
      </c>
    </row>
    <row r="79" spans="11:12">
      <c r="K79" s="180" t="s">
        <v>469</v>
      </c>
      <c r="L79" s="180" t="s">
        <v>306</v>
      </c>
    </row>
    <row r="80" spans="11:12">
      <c r="K80" s="180" t="s">
        <v>470</v>
      </c>
      <c r="L80" s="180" t="s">
        <v>303</v>
      </c>
    </row>
    <row r="81" spans="11:12">
      <c r="K81" s="180" t="s">
        <v>471</v>
      </c>
      <c r="L81" s="180" t="s">
        <v>379</v>
      </c>
    </row>
    <row r="82" spans="11:12">
      <c r="K82" s="180" t="s">
        <v>472</v>
      </c>
      <c r="L82" s="180" t="s">
        <v>420</v>
      </c>
    </row>
    <row r="83" spans="11:12">
      <c r="K83" s="180" t="s">
        <v>329</v>
      </c>
      <c r="L83" s="180" t="s">
        <v>473</v>
      </c>
    </row>
    <row r="84" spans="11:12">
      <c r="K84" s="180" t="s">
        <v>474</v>
      </c>
      <c r="L84" s="180" t="s">
        <v>455</v>
      </c>
    </row>
    <row r="85" spans="11:12">
      <c r="K85" s="180" t="s">
        <v>475</v>
      </c>
      <c r="L85" s="180" t="s">
        <v>464</v>
      </c>
    </row>
    <row r="86" spans="11:12">
      <c r="K86" s="180" t="s">
        <v>476</v>
      </c>
      <c r="L86" s="180" t="s">
        <v>306</v>
      </c>
    </row>
    <row r="87" spans="11:12">
      <c r="K87" s="180" t="s">
        <v>477</v>
      </c>
      <c r="L87" s="180" t="s">
        <v>447</v>
      </c>
    </row>
    <row r="88" spans="11:12">
      <c r="K88" s="180" t="s">
        <v>478</v>
      </c>
      <c r="L88" s="180" t="s">
        <v>379</v>
      </c>
    </row>
    <row r="89" spans="11:12">
      <c r="K89" s="180" t="s">
        <v>479</v>
      </c>
      <c r="L89" s="180" t="s">
        <v>389</v>
      </c>
    </row>
    <row r="90" spans="11:12">
      <c r="K90" s="180" t="s">
        <v>480</v>
      </c>
      <c r="L90" s="180" t="s">
        <v>464</v>
      </c>
    </row>
    <row r="91" spans="11:12">
      <c r="K91" s="180" t="s">
        <v>481</v>
      </c>
      <c r="L91" s="180" t="s">
        <v>296</v>
      </c>
    </row>
    <row r="92" spans="11:12">
      <c r="K92" s="180" t="s">
        <v>482</v>
      </c>
      <c r="L92" s="180" t="s">
        <v>198</v>
      </c>
    </row>
    <row r="93" spans="11:12">
      <c r="K93" s="180" t="s">
        <v>483</v>
      </c>
      <c r="L93" s="180" t="s">
        <v>484</v>
      </c>
    </row>
    <row r="94" spans="11:12">
      <c r="K94" s="180" t="s">
        <v>485</v>
      </c>
      <c r="L94" s="180" t="s">
        <v>484</v>
      </c>
    </row>
    <row r="95" spans="11:12">
      <c r="K95" s="180" t="s">
        <v>486</v>
      </c>
      <c r="L95" s="180" t="s">
        <v>487</v>
      </c>
    </row>
    <row r="96" spans="11:12">
      <c r="K96" s="180" t="s">
        <v>488</v>
      </c>
      <c r="L96" s="180" t="s">
        <v>320</v>
      </c>
    </row>
    <row r="97" spans="11:12">
      <c r="K97" s="180" t="s">
        <v>489</v>
      </c>
      <c r="L97" s="180" t="s">
        <v>461</v>
      </c>
    </row>
    <row r="98" spans="11:12">
      <c r="K98" s="180" t="s">
        <v>490</v>
      </c>
      <c r="L98" s="180" t="s">
        <v>379</v>
      </c>
    </row>
    <row r="148" spans="11:11">
      <c r="K148" s="183"/>
    </row>
  </sheetData>
  <sheetProtection algorithmName="SHA-512" hashValue="BNTFsn3UsYp7B++S8yMiZho8bNt5piOo3nwGsGDCuMP/zOZs/RyGX4DmzBNgf0ch+Jqc9htwoy9Oqikj7oap3Q==" saltValue="VMgmajvPdjZ27VX4v8Ra4Q==" spinCount="100000" sheet="1" objects="1" scenarios="1" insertColumns="0" insertRows="0" deleteColumns="0"/>
  <sortState xmlns:xlrd2="http://schemas.microsoft.com/office/spreadsheetml/2017/richdata2" ref="K2:L98">
    <sortCondition ref="K2:K98"/>
  </sortState>
  <phoneticPr fontId="34"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79D6D-D85E-4832-A619-27991154AB4A}">
  <sheetPr codeName="Sheet9">
    <tabColor rgb="FF3BF010"/>
  </sheetPr>
  <dimension ref="A1:N47"/>
  <sheetViews>
    <sheetView topLeftCell="B1" workbookViewId="0"/>
  </sheetViews>
  <sheetFormatPr defaultColWidth="9" defaultRowHeight="15"/>
  <cols>
    <col min="1" max="1" width="11.09765625" style="7" hidden="1" customWidth="1"/>
    <col min="2" max="7" width="11.09765625" style="7" customWidth="1"/>
    <col min="8" max="9" width="62.5" style="7" bestFit="1" customWidth="1"/>
    <col min="10" max="11" width="55" style="7" bestFit="1" customWidth="1"/>
    <col min="12" max="12" width="9" style="7"/>
    <col min="13" max="13" width="62.5" style="7" bestFit="1" customWidth="1"/>
    <col min="14" max="16384" width="9" style="7"/>
  </cols>
  <sheetData>
    <row r="1" spans="1:14">
      <c r="A1" s="96" t="s">
        <v>263</v>
      </c>
      <c r="B1" s="9"/>
      <c r="C1" s="9"/>
      <c r="D1" s="9"/>
      <c r="E1" s="9"/>
      <c r="F1" s="9"/>
      <c r="G1" s="9"/>
      <c r="H1" s="9" t="s">
        <v>334</v>
      </c>
      <c r="I1" s="9" t="s">
        <v>491</v>
      </c>
      <c r="J1" s="9" t="s">
        <v>492</v>
      </c>
      <c r="K1" s="9" t="s">
        <v>348</v>
      </c>
    </row>
    <row r="2" spans="1:14">
      <c r="C2" s="9" t="s">
        <v>308</v>
      </c>
      <c r="D2" s="9" t="s">
        <v>312</v>
      </c>
      <c r="E2" s="9" t="s">
        <v>493</v>
      </c>
      <c r="F2" s="9" t="s">
        <v>494</v>
      </c>
      <c r="H2" s="178" t="s">
        <v>495</v>
      </c>
      <c r="I2" s="178" t="s">
        <v>496</v>
      </c>
      <c r="J2" s="178" t="s">
        <v>497</v>
      </c>
      <c r="K2" s="178" t="s">
        <v>498</v>
      </c>
      <c r="M2" s="7" t="s">
        <v>499</v>
      </c>
      <c r="N2" s="7" t="s">
        <v>500</v>
      </c>
    </row>
    <row r="3" spans="1:14">
      <c r="A3" s="97" t="s">
        <v>308</v>
      </c>
      <c r="B3" s="97">
        <f ca="1">COUNTA(OFFSET($C$2,1,MATCH('Credit Reporting '!$A2,$C$2:$F$2,0)-1,7))</f>
        <v>1</v>
      </c>
      <c r="C3" s="97" t="s">
        <v>501</v>
      </c>
      <c r="D3" s="97" t="s">
        <v>502</v>
      </c>
      <c r="E3" s="97" t="s">
        <v>503</v>
      </c>
      <c r="F3" s="97" t="s">
        <v>329</v>
      </c>
      <c r="G3" s="97"/>
      <c r="H3" s="178" t="s">
        <v>496</v>
      </c>
      <c r="I3" s="178" t="s">
        <v>504</v>
      </c>
      <c r="J3" s="178" t="s">
        <v>498</v>
      </c>
      <c r="K3" s="178" t="s">
        <v>505</v>
      </c>
      <c r="M3" s="7" t="s">
        <v>506</v>
      </c>
      <c r="N3" s="7" t="s">
        <v>507</v>
      </c>
    </row>
    <row r="4" spans="1:14">
      <c r="A4" s="97"/>
      <c r="B4" s="97"/>
      <c r="C4" s="97" t="s">
        <v>508</v>
      </c>
      <c r="D4" s="97" t="s">
        <v>509</v>
      </c>
      <c r="E4" s="97" t="s">
        <v>510</v>
      </c>
      <c r="F4" s="97" t="s">
        <v>432</v>
      </c>
      <c r="G4" s="97"/>
      <c r="H4" s="178" t="s">
        <v>504</v>
      </c>
      <c r="I4" s="178" t="s">
        <v>511</v>
      </c>
      <c r="J4" s="178" t="s">
        <v>505</v>
      </c>
      <c r="K4" s="178" t="s">
        <v>512</v>
      </c>
      <c r="M4" s="7" t="s">
        <v>513</v>
      </c>
      <c r="N4" s="7" t="s">
        <v>514</v>
      </c>
    </row>
    <row r="5" spans="1:14">
      <c r="A5" s="97"/>
      <c r="B5" s="97"/>
      <c r="C5" s="97" t="s">
        <v>515</v>
      </c>
      <c r="D5" s="98"/>
      <c r="E5" s="97" t="s">
        <v>516</v>
      </c>
      <c r="F5" s="97" t="s">
        <v>424</v>
      </c>
      <c r="G5" s="97"/>
      <c r="H5" s="178" t="s">
        <v>511</v>
      </c>
      <c r="I5" s="178" t="s">
        <v>512</v>
      </c>
      <c r="J5" s="178" t="s">
        <v>512</v>
      </c>
      <c r="K5" s="178" t="s">
        <v>517</v>
      </c>
      <c r="M5" s="7" t="s">
        <v>518</v>
      </c>
      <c r="N5" s="7" t="s">
        <v>519</v>
      </c>
    </row>
    <row r="6" spans="1:14">
      <c r="A6" s="97"/>
      <c r="B6" s="97"/>
      <c r="C6" s="97" t="s">
        <v>520</v>
      </c>
      <c r="D6" s="97"/>
      <c r="E6" s="97" t="s">
        <v>320</v>
      </c>
      <c r="F6" s="98" t="s">
        <v>521</v>
      </c>
      <c r="G6" s="97"/>
      <c r="H6" s="178" t="s">
        <v>512</v>
      </c>
      <c r="I6" s="178" t="s">
        <v>522</v>
      </c>
      <c r="J6" s="178" t="s">
        <v>517</v>
      </c>
      <c r="K6" s="178" t="s">
        <v>523</v>
      </c>
      <c r="M6" s="7" t="s">
        <v>524</v>
      </c>
      <c r="N6" s="7" t="s">
        <v>525</v>
      </c>
    </row>
    <row r="7" spans="1:14">
      <c r="A7" s="97"/>
      <c r="B7" s="97"/>
      <c r="C7" s="97" t="s">
        <v>526</v>
      </c>
      <c r="D7" s="97"/>
      <c r="E7" s="97" t="s">
        <v>461</v>
      </c>
      <c r="F7" s="97"/>
      <c r="G7" s="97"/>
      <c r="H7" s="178" t="s">
        <v>522</v>
      </c>
      <c r="I7" s="178" t="s">
        <v>527</v>
      </c>
      <c r="J7" s="178" t="s">
        <v>523</v>
      </c>
      <c r="K7" s="178" t="s">
        <v>528</v>
      </c>
      <c r="M7" s="7" t="s">
        <v>529</v>
      </c>
      <c r="N7" s="7" t="s">
        <v>530</v>
      </c>
    </row>
    <row r="8" spans="1:14">
      <c r="A8" s="97"/>
      <c r="B8" s="97"/>
      <c r="C8" s="97" t="s">
        <v>325</v>
      </c>
      <c r="D8" s="97"/>
      <c r="E8" s="97" t="s">
        <v>389</v>
      </c>
      <c r="F8" s="97"/>
      <c r="G8" s="97"/>
      <c r="H8" s="178" t="s">
        <v>527</v>
      </c>
      <c r="I8" s="178" t="s">
        <v>531</v>
      </c>
      <c r="J8" s="178" t="s">
        <v>528</v>
      </c>
      <c r="K8" s="178" t="s">
        <v>532</v>
      </c>
      <c r="M8" s="7" t="s">
        <v>533</v>
      </c>
      <c r="N8" s="7" t="s">
        <v>534</v>
      </c>
    </row>
    <row r="9" spans="1:14">
      <c r="A9" s="97"/>
      <c r="B9" s="97"/>
      <c r="C9" s="98" t="s">
        <v>34</v>
      </c>
      <c r="D9" s="97"/>
      <c r="E9" s="97"/>
      <c r="F9" s="97"/>
      <c r="G9" s="97"/>
      <c r="H9" s="178" t="s">
        <v>531</v>
      </c>
      <c r="I9" s="178" t="s">
        <v>535</v>
      </c>
      <c r="J9" s="178" t="s">
        <v>532</v>
      </c>
      <c r="K9" s="178" t="s">
        <v>536</v>
      </c>
      <c r="M9" s="7" t="s">
        <v>537</v>
      </c>
      <c r="N9" s="7" t="s">
        <v>538</v>
      </c>
    </row>
    <row r="10" spans="1:14">
      <c r="A10" s="97"/>
      <c r="B10" s="97"/>
      <c r="C10" s="97"/>
      <c r="D10" s="97"/>
      <c r="E10" s="97"/>
      <c r="F10" s="97"/>
      <c r="G10" s="97"/>
      <c r="H10" s="178" t="s">
        <v>535</v>
      </c>
      <c r="I10" s="178" t="s">
        <v>539</v>
      </c>
      <c r="J10" s="178" t="s">
        <v>536</v>
      </c>
      <c r="K10" s="178" t="s">
        <v>540</v>
      </c>
      <c r="M10" s="7" t="s">
        <v>541</v>
      </c>
      <c r="N10" s="7" t="s">
        <v>542</v>
      </c>
    </row>
    <row r="11" spans="1:14">
      <c r="A11" s="97"/>
      <c r="B11" s="97"/>
      <c r="C11" s="97"/>
      <c r="D11" s="97"/>
      <c r="E11" s="97"/>
      <c r="F11" s="97"/>
      <c r="G11" s="97"/>
      <c r="H11" s="178" t="s">
        <v>539</v>
      </c>
      <c r="I11" s="178" t="s">
        <v>543</v>
      </c>
      <c r="J11" s="178" t="s">
        <v>540</v>
      </c>
      <c r="K11" s="179" t="s">
        <v>544</v>
      </c>
      <c r="M11" s="7" t="s">
        <v>545</v>
      </c>
      <c r="N11" s="7" t="s">
        <v>546</v>
      </c>
    </row>
    <row r="12" spans="1:14">
      <c r="A12" s="97"/>
      <c r="B12" s="97"/>
      <c r="C12" s="97"/>
      <c r="D12" s="97"/>
      <c r="E12" s="97"/>
      <c r="F12" s="97"/>
      <c r="G12" s="97"/>
      <c r="H12" s="178" t="s">
        <v>543</v>
      </c>
      <c r="I12" s="179" t="s">
        <v>547</v>
      </c>
      <c r="J12" s="179" t="s">
        <v>544</v>
      </c>
      <c r="K12" s="180" t="s">
        <v>548</v>
      </c>
      <c r="M12" s="7" t="s">
        <v>549</v>
      </c>
      <c r="N12" s="7" t="s">
        <v>550</v>
      </c>
    </row>
    <row r="13" spans="1:14">
      <c r="A13" s="99" t="s">
        <v>312</v>
      </c>
      <c r="B13" s="97"/>
      <c r="C13" s="97"/>
      <c r="D13" s="97"/>
      <c r="E13" s="97"/>
      <c r="F13" s="97"/>
      <c r="G13" s="97"/>
      <c r="H13" s="179" t="s">
        <v>547</v>
      </c>
      <c r="I13" s="179" t="s">
        <v>551</v>
      </c>
      <c r="J13" s="179" t="s">
        <v>552</v>
      </c>
      <c r="K13" s="180" t="s">
        <v>553</v>
      </c>
      <c r="M13" s="7" t="s">
        <v>554</v>
      </c>
      <c r="N13" s="7" t="s">
        <v>555</v>
      </c>
    </row>
    <row r="14" spans="1:14">
      <c r="H14" s="179" t="s">
        <v>556</v>
      </c>
      <c r="I14" s="179" t="s">
        <v>557</v>
      </c>
      <c r="J14" s="180" t="s">
        <v>548</v>
      </c>
      <c r="K14" s="180" t="s">
        <v>558</v>
      </c>
      <c r="M14" s="7" t="s">
        <v>559</v>
      </c>
      <c r="N14" s="7" t="s">
        <v>560</v>
      </c>
    </row>
    <row r="15" spans="1:14">
      <c r="A15" s="97"/>
      <c r="B15" s="97"/>
      <c r="C15" s="97"/>
      <c r="D15" s="97"/>
      <c r="E15" s="97"/>
      <c r="F15" s="97"/>
      <c r="G15" s="97"/>
      <c r="H15" s="179" t="s">
        <v>561</v>
      </c>
      <c r="I15" s="180" t="s">
        <v>562</v>
      </c>
      <c r="J15" s="180" t="s">
        <v>553</v>
      </c>
      <c r="K15" s="180" t="s">
        <v>563</v>
      </c>
      <c r="M15" s="7" t="s">
        <v>564</v>
      </c>
      <c r="N15" s="7" t="s">
        <v>565</v>
      </c>
    </row>
    <row r="16" spans="1:14">
      <c r="A16" s="97"/>
      <c r="B16" s="97"/>
      <c r="C16" s="97"/>
      <c r="D16" s="97"/>
      <c r="E16" s="97"/>
      <c r="F16" s="97"/>
      <c r="G16" s="97"/>
      <c r="H16" s="179" t="s">
        <v>551</v>
      </c>
      <c r="I16" s="180" t="s">
        <v>566</v>
      </c>
      <c r="J16" s="180" t="s">
        <v>558</v>
      </c>
      <c r="K16" s="180" t="s">
        <v>567</v>
      </c>
      <c r="M16" s="7" t="s">
        <v>568</v>
      </c>
      <c r="N16" s="7" t="s">
        <v>569</v>
      </c>
    </row>
    <row r="17" spans="1:14">
      <c r="A17" s="97"/>
      <c r="B17" s="97"/>
      <c r="C17" s="97"/>
      <c r="D17" s="97"/>
      <c r="E17" s="97"/>
      <c r="F17" s="97"/>
      <c r="G17" s="97"/>
      <c r="H17" s="179" t="s">
        <v>557</v>
      </c>
      <c r="I17" s="180" t="s">
        <v>570</v>
      </c>
      <c r="J17" s="180" t="s">
        <v>563</v>
      </c>
      <c r="K17" s="180" t="s">
        <v>571</v>
      </c>
      <c r="M17" s="7" t="s">
        <v>572</v>
      </c>
      <c r="N17" s="7" t="s">
        <v>573</v>
      </c>
    </row>
    <row r="18" spans="1:14">
      <c r="A18" s="97"/>
      <c r="B18" s="97"/>
      <c r="C18" s="97"/>
      <c r="D18" s="97"/>
      <c r="E18" s="97"/>
      <c r="F18" s="97"/>
      <c r="G18" s="97"/>
      <c r="H18" s="180" t="s">
        <v>562</v>
      </c>
      <c r="I18" s="180" t="s">
        <v>574</v>
      </c>
      <c r="J18" s="180" t="s">
        <v>567</v>
      </c>
      <c r="K18" s="180" t="s">
        <v>575</v>
      </c>
      <c r="M18" s="7" t="s">
        <v>576</v>
      </c>
      <c r="N18" s="7" t="s">
        <v>577</v>
      </c>
    </row>
    <row r="19" spans="1:14">
      <c r="A19" s="99" t="s">
        <v>317</v>
      </c>
      <c r="B19" s="97"/>
      <c r="C19" s="97"/>
      <c r="D19" s="97"/>
      <c r="E19" s="97"/>
      <c r="F19" s="97"/>
      <c r="G19" s="97"/>
      <c r="H19" s="180" t="s">
        <v>566</v>
      </c>
      <c r="I19" s="180" t="s">
        <v>578</v>
      </c>
      <c r="J19" s="180" t="s">
        <v>571</v>
      </c>
      <c r="K19" s="180" t="s">
        <v>579</v>
      </c>
      <c r="M19" s="7" t="s">
        <v>580</v>
      </c>
      <c r="N19" s="7" t="s">
        <v>581</v>
      </c>
    </row>
    <row r="20" spans="1:14">
      <c r="H20" s="180" t="s">
        <v>570</v>
      </c>
      <c r="I20" s="180" t="s">
        <v>582</v>
      </c>
      <c r="J20" s="180" t="s">
        <v>575</v>
      </c>
      <c r="K20" s="180" t="s">
        <v>583</v>
      </c>
      <c r="M20" s="7" t="s">
        <v>584</v>
      </c>
      <c r="N20" s="7" t="s">
        <v>585</v>
      </c>
    </row>
    <row r="21" spans="1:14">
      <c r="A21" s="97"/>
      <c r="B21" s="97"/>
      <c r="C21" s="97"/>
      <c r="D21" s="97"/>
      <c r="E21" s="97"/>
      <c r="F21" s="97"/>
      <c r="G21" s="97"/>
      <c r="H21" s="180" t="s">
        <v>574</v>
      </c>
      <c r="I21" s="180" t="s">
        <v>586</v>
      </c>
      <c r="J21" s="180" t="s">
        <v>579</v>
      </c>
      <c r="K21" s="180" t="s">
        <v>587</v>
      </c>
      <c r="M21" s="7" t="s">
        <v>588</v>
      </c>
      <c r="N21" s="7" t="s">
        <v>589</v>
      </c>
    </row>
    <row r="22" spans="1:14">
      <c r="A22" s="97"/>
      <c r="B22" s="97"/>
      <c r="C22" s="97"/>
      <c r="D22" s="97"/>
      <c r="E22" s="97"/>
      <c r="F22" s="97"/>
      <c r="G22" s="97"/>
      <c r="H22" s="180" t="s">
        <v>578</v>
      </c>
      <c r="I22" s="180" t="s">
        <v>590</v>
      </c>
      <c r="J22" s="180" t="s">
        <v>583</v>
      </c>
      <c r="K22" s="180" t="s">
        <v>591</v>
      </c>
      <c r="M22" s="7" t="s">
        <v>592</v>
      </c>
      <c r="N22" s="7" t="s">
        <v>593</v>
      </c>
    </row>
    <row r="23" spans="1:14">
      <c r="A23" s="97"/>
      <c r="B23" s="97"/>
      <c r="C23" s="97"/>
      <c r="D23" s="97"/>
      <c r="E23" s="97"/>
      <c r="F23" s="97"/>
      <c r="G23" s="97"/>
      <c r="H23" s="180" t="s">
        <v>582</v>
      </c>
      <c r="I23" s="180" t="s">
        <v>594</v>
      </c>
      <c r="J23" s="180" t="s">
        <v>587</v>
      </c>
      <c r="K23" s="180" t="s">
        <v>595</v>
      </c>
      <c r="M23" s="7" t="s">
        <v>596</v>
      </c>
      <c r="N23" s="7" t="s">
        <v>597</v>
      </c>
    </row>
    <row r="24" spans="1:14">
      <c r="A24" s="97"/>
      <c r="B24" s="97"/>
      <c r="C24" s="97"/>
      <c r="D24" s="97"/>
      <c r="E24" s="97"/>
      <c r="F24" s="97"/>
      <c r="G24" s="97"/>
      <c r="H24" s="180" t="s">
        <v>586</v>
      </c>
      <c r="I24" s="180" t="s">
        <v>598</v>
      </c>
      <c r="J24" s="180" t="s">
        <v>591</v>
      </c>
      <c r="K24" s="180" t="s">
        <v>599</v>
      </c>
      <c r="M24" s="7" t="s">
        <v>600</v>
      </c>
      <c r="N24" s="7" t="s">
        <v>601</v>
      </c>
    </row>
    <row r="25" spans="1:14">
      <c r="A25" s="97"/>
      <c r="B25" s="97"/>
      <c r="C25" s="97"/>
      <c r="D25" s="97"/>
      <c r="E25" s="97"/>
      <c r="F25" s="97"/>
      <c r="G25" s="97"/>
      <c r="H25" s="180" t="s">
        <v>590</v>
      </c>
      <c r="I25" s="180" t="s">
        <v>602</v>
      </c>
      <c r="J25" s="180" t="s">
        <v>595</v>
      </c>
      <c r="K25" s="180" t="s">
        <v>603</v>
      </c>
      <c r="M25" s="7" t="s">
        <v>604</v>
      </c>
      <c r="N25" s="7" t="s">
        <v>605</v>
      </c>
    </row>
    <row r="26" spans="1:14">
      <c r="A26" s="97"/>
      <c r="B26" s="97"/>
      <c r="C26" s="97"/>
      <c r="D26" s="97"/>
      <c r="E26" s="97"/>
      <c r="F26" s="97"/>
      <c r="G26" s="97"/>
      <c r="H26" s="180" t="s">
        <v>594</v>
      </c>
      <c r="I26" s="180" t="s">
        <v>606</v>
      </c>
      <c r="J26" s="180" t="s">
        <v>599</v>
      </c>
      <c r="K26" s="180" t="s">
        <v>607</v>
      </c>
      <c r="M26" s="7" t="s">
        <v>608</v>
      </c>
      <c r="N26" s="7" t="s">
        <v>609</v>
      </c>
    </row>
    <row r="27" spans="1:14">
      <c r="A27" s="97"/>
      <c r="B27" s="97"/>
      <c r="C27" s="97"/>
      <c r="D27" s="97"/>
      <c r="E27" s="97"/>
      <c r="F27" s="97"/>
      <c r="G27" s="97"/>
      <c r="H27" s="180" t="s">
        <v>598</v>
      </c>
      <c r="I27" s="180" t="s">
        <v>610</v>
      </c>
      <c r="J27" s="180" t="s">
        <v>603</v>
      </c>
      <c r="K27" s="180" t="s">
        <v>611</v>
      </c>
      <c r="M27" s="7" t="s">
        <v>612</v>
      </c>
      <c r="N27" s="7" t="s">
        <v>613</v>
      </c>
    </row>
    <row r="28" spans="1:14">
      <c r="A28" s="97"/>
      <c r="B28" s="97"/>
      <c r="C28" s="97"/>
      <c r="D28" s="97"/>
      <c r="E28" s="97"/>
      <c r="F28" s="97"/>
      <c r="G28" s="97"/>
      <c r="H28" s="180" t="s">
        <v>602</v>
      </c>
      <c r="I28" s="180" t="s">
        <v>614</v>
      </c>
      <c r="J28" s="180" t="s">
        <v>607</v>
      </c>
      <c r="K28" s="180" t="s">
        <v>615</v>
      </c>
      <c r="M28" s="7" t="s">
        <v>616</v>
      </c>
      <c r="N28" s="7" t="s">
        <v>617</v>
      </c>
    </row>
    <row r="29" spans="1:14">
      <c r="A29" s="97"/>
      <c r="B29" s="97"/>
      <c r="C29" s="97"/>
      <c r="D29" s="97"/>
      <c r="E29" s="97"/>
      <c r="F29" s="97"/>
      <c r="G29" s="97"/>
      <c r="H29" s="180" t="s">
        <v>606</v>
      </c>
      <c r="I29" s="180" t="s">
        <v>618</v>
      </c>
      <c r="J29" s="180" t="s">
        <v>611</v>
      </c>
      <c r="K29" s="180" t="s">
        <v>619</v>
      </c>
      <c r="M29" s="7" t="s">
        <v>620</v>
      </c>
      <c r="N29" s="7" t="s">
        <v>621</v>
      </c>
    </row>
    <row r="30" spans="1:14">
      <c r="A30" s="97"/>
      <c r="B30" s="97"/>
      <c r="C30" s="97"/>
      <c r="D30" s="97"/>
      <c r="E30" s="97"/>
      <c r="F30" s="97"/>
      <c r="G30" s="97"/>
      <c r="H30" s="180" t="s">
        <v>610</v>
      </c>
      <c r="I30" s="180" t="s">
        <v>622</v>
      </c>
      <c r="J30" s="180" t="s">
        <v>615</v>
      </c>
      <c r="K30" s="180" t="s">
        <v>623</v>
      </c>
      <c r="M30" s="7" t="s">
        <v>624</v>
      </c>
      <c r="N30" s="7" t="s">
        <v>625</v>
      </c>
    </row>
    <row r="31" spans="1:14">
      <c r="A31" s="97"/>
      <c r="B31" s="97"/>
      <c r="C31" s="97"/>
      <c r="D31" s="97"/>
      <c r="E31" s="97"/>
      <c r="F31" s="97"/>
      <c r="G31" s="97"/>
      <c r="H31" s="180" t="s">
        <v>614</v>
      </c>
      <c r="I31" s="180" t="s">
        <v>626</v>
      </c>
      <c r="J31" s="180" t="s">
        <v>619</v>
      </c>
      <c r="K31" s="180" t="s">
        <v>627</v>
      </c>
      <c r="M31" s="7" t="s">
        <v>628</v>
      </c>
      <c r="N31" s="7" t="s">
        <v>629</v>
      </c>
    </row>
    <row r="32" spans="1:14">
      <c r="A32" s="97"/>
      <c r="B32" s="97"/>
      <c r="C32" s="97"/>
      <c r="D32" s="97"/>
      <c r="E32" s="97"/>
      <c r="F32" s="97"/>
      <c r="G32" s="97"/>
      <c r="H32" s="180" t="s">
        <v>626</v>
      </c>
      <c r="I32" s="180" t="s">
        <v>630</v>
      </c>
      <c r="J32" s="180" t="s">
        <v>623</v>
      </c>
      <c r="K32" s="181" t="s">
        <v>631</v>
      </c>
      <c r="M32" s="7" t="s">
        <v>632</v>
      </c>
      <c r="N32" s="7" t="s">
        <v>633</v>
      </c>
    </row>
    <row r="33" spans="1:14">
      <c r="A33" s="97"/>
      <c r="B33" s="97"/>
      <c r="C33" s="97"/>
      <c r="D33" s="97"/>
      <c r="E33" s="97"/>
      <c r="F33" s="97"/>
      <c r="G33" s="97"/>
      <c r="H33" s="180" t="s">
        <v>630</v>
      </c>
      <c r="I33" s="180" t="s">
        <v>634</v>
      </c>
      <c r="J33" s="181" t="s">
        <v>631</v>
      </c>
      <c r="K33" s="181" t="s">
        <v>635</v>
      </c>
      <c r="M33" s="7" t="s">
        <v>636</v>
      </c>
      <c r="N33" s="7" t="s">
        <v>637</v>
      </c>
    </row>
    <row r="34" spans="1:14">
      <c r="A34" s="97"/>
      <c r="B34" s="97"/>
      <c r="C34" s="97"/>
      <c r="D34" s="97"/>
      <c r="E34" s="97"/>
      <c r="F34" s="97"/>
      <c r="G34" s="97"/>
      <c r="H34" s="180" t="s">
        <v>634</v>
      </c>
      <c r="I34" s="180" t="s">
        <v>638</v>
      </c>
      <c r="J34" s="181" t="s">
        <v>635</v>
      </c>
      <c r="K34" s="181" t="s">
        <v>639</v>
      </c>
      <c r="M34" s="7" t="s">
        <v>640</v>
      </c>
      <c r="N34" s="7" t="s">
        <v>641</v>
      </c>
    </row>
    <row r="35" spans="1:14">
      <c r="A35" s="97"/>
      <c r="B35" s="97"/>
      <c r="C35" s="97"/>
      <c r="D35" s="97"/>
      <c r="E35" s="97"/>
      <c r="F35" s="97"/>
      <c r="G35" s="97"/>
      <c r="H35" s="180" t="s">
        <v>638</v>
      </c>
      <c r="I35" s="181" t="s">
        <v>642</v>
      </c>
      <c r="J35" s="181" t="s">
        <v>639</v>
      </c>
      <c r="K35" s="181" t="s">
        <v>643</v>
      </c>
      <c r="M35" s="7" t="s">
        <v>644</v>
      </c>
      <c r="N35" s="7" t="s">
        <v>645</v>
      </c>
    </row>
    <row r="36" spans="1:14">
      <c r="A36" s="97"/>
      <c r="B36" s="97"/>
      <c r="C36" s="97"/>
      <c r="D36" s="97"/>
      <c r="E36" s="97"/>
      <c r="F36" s="97"/>
      <c r="G36" s="97"/>
      <c r="H36" s="181" t="s">
        <v>642</v>
      </c>
      <c r="I36" s="181" t="s">
        <v>646</v>
      </c>
      <c r="J36" s="181" t="s">
        <v>643</v>
      </c>
      <c r="K36" s="181" t="s">
        <v>647</v>
      </c>
      <c r="M36" s="7" t="s">
        <v>648</v>
      </c>
      <c r="N36" s="7" t="s">
        <v>649</v>
      </c>
    </row>
    <row r="37" spans="1:14">
      <c r="A37" s="97"/>
      <c r="B37" s="97"/>
      <c r="C37" s="97"/>
      <c r="D37" s="97"/>
      <c r="E37" s="97"/>
      <c r="F37" s="97"/>
      <c r="G37" s="97"/>
      <c r="H37" s="181" t="s">
        <v>646</v>
      </c>
      <c r="I37" s="181" t="s">
        <v>650</v>
      </c>
      <c r="J37" s="181" t="s">
        <v>647</v>
      </c>
      <c r="K37" s="181" t="s">
        <v>651</v>
      </c>
      <c r="M37" s="7" t="s">
        <v>652</v>
      </c>
      <c r="N37" s="7" t="s">
        <v>653</v>
      </c>
    </row>
    <row r="38" spans="1:14">
      <c r="A38" s="97"/>
      <c r="B38" s="97"/>
      <c r="C38" s="97"/>
      <c r="D38" s="97"/>
      <c r="E38" s="97"/>
      <c r="F38" s="97"/>
      <c r="G38" s="97"/>
      <c r="H38" s="181" t="s">
        <v>650</v>
      </c>
      <c r="I38" s="181" t="s">
        <v>654</v>
      </c>
      <c r="J38" s="181" t="s">
        <v>655</v>
      </c>
      <c r="M38" s="7" t="s">
        <v>656</v>
      </c>
      <c r="N38" s="7" t="s">
        <v>657</v>
      </c>
    </row>
    <row r="39" spans="1:14">
      <c r="A39" s="99" t="s">
        <v>494</v>
      </c>
      <c r="B39" s="97"/>
      <c r="C39" s="97"/>
      <c r="D39" s="97"/>
      <c r="E39" s="97"/>
      <c r="F39" s="97"/>
      <c r="G39" s="97"/>
      <c r="H39" s="181" t="s">
        <v>654</v>
      </c>
      <c r="I39" s="181" t="s">
        <v>658</v>
      </c>
      <c r="J39" s="181" t="s">
        <v>651</v>
      </c>
      <c r="M39" s="7" t="s">
        <v>659</v>
      </c>
      <c r="N39" s="7" t="s">
        <v>660</v>
      </c>
    </row>
    <row r="40" spans="1:14">
      <c r="A40" s="97"/>
      <c r="B40" s="97"/>
      <c r="C40" s="97"/>
      <c r="D40" s="97"/>
      <c r="E40" s="97"/>
      <c r="F40" s="97"/>
      <c r="G40" s="97"/>
      <c r="H40" s="181" t="s">
        <v>658</v>
      </c>
      <c r="I40" s="181" t="s">
        <v>661</v>
      </c>
      <c r="J40" s="181" t="s">
        <v>662</v>
      </c>
      <c r="M40" s="7" t="s">
        <v>663</v>
      </c>
      <c r="N40" s="7" t="s">
        <v>664</v>
      </c>
    </row>
    <row r="41" spans="1:14">
      <c r="A41" s="97"/>
      <c r="B41" s="97"/>
      <c r="C41" s="97"/>
      <c r="D41" s="97"/>
      <c r="E41" s="97"/>
      <c r="F41" s="97"/>
      <c r="G41" s="97"/>
      <c r="H41" s="181" t="s">
        <v>661</v>
      </c>
      <c r="I41" s="181" t="s">
        <v>665</v>
      </c>
      <c r="M41" s="7" t="s">
        <v>666</v>
      </c>
      <c r="N41" s="7" t="s">
        <v>667</v>
      </c>
    </row>
    <row r="42" spans="1:14">
      <c r="A42" s="97"/>
      <c r="B42" s="97"/>
      <c r="C42" s="97"/>
      <c r="D42" s="97"/>
      <c r="E42" s="97"/>
      <c r="F42" s="97"/>
      <c r="G42" s="97"/>
      <c r="I42" s="181" t="s">
        <v>668</v>
      </c>
      <c r="M42" s="7" t="s">
        <v>669</v>
      </c>
      <c r="N42" s="7" t="s">
        <v>670</v>
      </c>
    </row>
    <row r="43" spans="1:14">
      <c r="A43" s="97"/>
      <c r="B43" s="97"/>
      <c r="C43" s="97"/>
      <c r="D43" s="97"/>
      <c r="E43" s="97"/>
      <c r="F43" s="97"/>
      <c r="G43" s="97"/>
      <c r="I43" s="181" t="s">
        <v>671</v>
      </c>
      <c r="M43" s="7" t="s">
        <v>672</v>
      </c>
      <c r="N43" s="7" t="s">
        <v>673</v>
      </c>
    </row>
    <row r="44" spans="1:14">
      <c r="A44" s="97"/>
      <c r="B44" s="97"/>
      <c r="C44" s="97"/>
      <c r="D44" s="97"/>
      <c r="E44" s="97"/>
      <c r="F44" s="97"/>
      <c r="G44" s="97"/>
      <c r="M44" s="7" t="s">
        <v>674</v>
      </c>
      <c r="N44" s="7" t="s">
        <v>675</v>
      </c>
    </row>
    <row r="45" spans="1:14">
      <c r="A45" s="97"/>
      <c r="B45" s="97"/>
      <c r="C45" s="97"/>
      <c r="D45" s="97"/>
      <c r="E45" s="97"/>
      <c r="F45" s="97"/>
      <c r="G45" s="97"/>
      <c r="M45" s="7" t="s">
        <v>676</v>
      </c>
      <c r="N45" s="7" t="s">
        <v>677</v>
      </c>
    </row>
    <row r="46" spans="1:14">
      <c r="A46" s="97"/>
      <c r="B46" s="97"/>
      <c r="C46" s="97"/>
      <c r="D46" s="97"/>
      <c r="E46" s="97"/>
      <c r="F46" s="97"/>
      <c r="G46" s="97"/>
      <c r="M46" s="7" t="s">
        <v>678</v>
      </c>
      <c r="N46" s="7" t="s">
        <v>679</v>
      </c>
    </row>
    <row r="47" spans="1:14">
      <c r="A47" s="98"/>
      <c r="B47" s="97"/>
      <c r="C47" s="97"/>
      <c r="D47" s="97"/>
      <c r="E47" s="97"/>
      <c r="F47" s="97"/>
      <c r="G47" s="97"/>
      <c r="M47" s="7" t="s">
        <v>680</v>
      </c>
      <c r="N47" s="7" t="s">
        <v>681</v>
      </c>
    </row>
  </sheetData>
  <sortState xmlns:xlrd2="http://schemas.microsoft.com/office/spreadsheetml/2017/richdata2" ref="M1:M52">
    <sortCondition ref="M5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44BEF06082F6479D151DCFA41F35BC" ma:contentTypeVersion="13" ma:contentTypeDescription="Create a new document." ma:contentTypeScope="" ma:versionID="d8a98507ad114d726816e0746ba936bc">
  <xsd:schema xmlns:xsd="http://www.w3.org/2001/XMLSchema" xmlns:xs="http://www.w3.org/2001/XMLSchema" xmlns:p="http://schemas.microsoft.com/office/2006/metadata/properties" xmlns:ns3="90f74574-a374-4768-ab24-cb9670cf7208" xmlns:ns4="8ee8070e-8517-49dd-a062-d09d875ea224" targetNamespace="http://schemas.microsoft.com/office/2006/metadata/properties" ma:root="true" ma:fieldsID="73f783d901510c111f10396d3c12dbc6" ns3:_="" ns4:_="">
    <xsd:import namespace="90f74574-a374-4768-ab24-cb9670cf7208"/>
    <xsd:import namespace="8ee8070e-8517-49dd-a062-d09d875ea22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f74574-a374-4768-ab24-cb9670cf72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e8070e-8517-49dd-a062-d09d875ea22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29EB95-36D3-4607-94A8-23C9BDA733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f74574-a374-4768-ab24-cb9670cf7208"/>
    <ds:schemaRef ds:uri="8ee8070e-8517-49dd-a062-d09d875ea2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70EB55-072A-4427-A190-BE6A6179D5C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B1CBBD2-3DDC-47E6-9ED0-468611E495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vt:lpstr>
      <vt:lpstr>Matrix</vt:lpstr>
      <vt:lpstr>Project Information</vt:lpstr>
      <vt:lpstr>Credit Reporting </vt:lpstr>
      <vt:lpstr>Initiatives</vt:lpstr>
      <vt:lpstr>Revised Data</vt:lpstr>
      <vt:lpstr>Theme, Categories, Credits</vt:lpstr>
      <vt:lpstr>Initiatives!Print_Area</vt:lpstr>
      <vt:lpstr>'Project Information'!Print_Area</vt:lpstr>
    </vt:vector>
  </TitlesOfParts>
  <Manager/>
  <Company>Main Roads Western Australia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 Bettini</dc:creator>
  <cp:keywords/>
  <dc:description/>
  <cp:lastModifiedBy>BETTINI Louis (PAS)</cp:lastModifiedBy>
  <cp:revision/>
  <dcterms:created xsi:type="dcterms:W3CDTF">2014-10-13T05:52:51Z</dcterms:created>
  <dcterms:modified xsi:type="dcterms:W3CDTF">2021-11-04T08:48:19Z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0x0101008544BEF06082F6479D151DCFA41F35BC</vt:lpwstr>
  </property>
</Properties>
</file>