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rwa.wa.gov.au\dfsroot\MyDocs-RIV\e80572\Documents\Offline Records (MR)\Heavy Vehicle ~ STRATEGIC MANAGEMENT - PROCEDURES\"/>
    </mc:Choice>
  </mc:AlternateContent>
  <bookViews>
    <workbookView xWindow="0" yWindow="0" windowWidth="28800" windowHeight="12990"/>
  </bookViews>
  <sheets>
    <sheet name="Calculator" sheetId="4" r:id="rId1"/>
  </sheets>
  <definedNames>
    <definedName name="Fifth_wheel">Calculator!$AG$31:$AG$34</definedName>
    <definedName name="Hauling">Calculator!$AC$31:$AC$34</definedName>
    <definedName name="Pin">Calculator!$AF$31:$AF$34</definedName>
    <definedName name="Prime_mover">Calculator!$AD$31:$AD$34</definedName>
    <definedName name="Rigid_truck">Calculator!$AE$31:$AE$34</definedName>
    <definedName name="Semi">Calculator!$AD$31:$AD$34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4" i="4" l="1"/>
  <c r="U44" i="4"/>
  <c r="R44" i="4"/>
  <c r="O44" i="4"/>
  <c r="L44" i="4"/>
  <c r="I44" i="4"/>
  <c r="F44" i="4"/>
  <c r="C44" i="4" l="1"/>
  <c r="X46" i="4" l="1"/>
  <c r="X45" i="4"/>
  <c r="U46" i="4"/>
  <c r="U45" i="4"/>
  <c r="R46" i="4"/>
  <c r="R45" i="4"/>
  <c r="O46" i="4"/>
  <c r="O45" i="4"/>
  <c r="L45" i="4"/>
  <c r="L46" i="4" s="1"/>
  <c r="I45" i="4"/>
  <c r="F45" i="4"/>
  <c r="C45" i="4"/>
  <c r="C46" i="4" l="1"/>
  <c r="F46" i="4"/>
  <c r="I46" i="4"/>
  <c r="E34" i="4"/>
  <c r="Q34" i="4"/>
  <c r="N34" i="4"/>
  <c r="K34" i="4"/>
  <c r="H34" i="4"/>
</calcChain>
</file>

<file path=xl/sharedStrings.xml><?xml version="1.0" encoding="utf-8"?>
<sst xmlns="http://schemas.openxmlformats.org/spreadsheetml/2006/main" count="29" uniqueCount="18">
  <si>
    <t>Prime mover</t>
  </si>
  <si>
    <t>Rigid truck</t>
  </si>
  <si>
    <t>Dolly &amp; semi-trailer</t>
  </si>
  <si>
    <t>Lead-trailer</t>
  </si>
  <si>
    <t>Semi-trailer</t>
  </si>
  <si>
    <t>Dolly &amp; lead-trailer</t>
  </si>
  <si>
    <r>
      <rPr>
        <b/>
        <sz val="10"/>
        <color theme="1"/>
        <rFont val="Arial"/>
        <family val="2"/>
      </rPr>
      <t>FWH</t>
    </r>
    <r>
      <rPr>
        <sz val="10"/>
        <color theme="1"/>
        <rFont val="Arial"/>
        <family val="2"/>
      </rPr>
      <t>: Fifth-wheel height</t>
    </r>
  </si>
  <si>
    <t>Vehicle Unit</t>
  </si>
  <si>
    <t>Body Width</t>
  </si>
  <si>
    <r>
      <rPr>
        <b/>
        <sz val="10"/>
        <color theme="1"/>
        <rFont val="Arial"/>
        <family val="2"/>
      </rPr>
      <t>H1/H2</t>
    </r>
    <r>
      <rPr>
        <sz val="10"/>
        <color theme="1"/>
        <rFont val="Arial"/>
        <family val="2"/>
      </rPr>
      <t>: Body height above ground</t>
    </r>
  </si>
  <si>
    <r>
      <rPr>
        <b/>
        <sz val="10"/>
        <color theme="1"/>
        <rFont val="Arial"/>
        <family val="2"/>
      </rPr>
      <t>FOH</t>
    </r>
    <r>
      <rPr>
        <sz val="10"/>
        <color theme="1"/>
        <rFont val="Arial"/>
        <family val="2"/>
      </rPr>
      <t>: Forward overhang (kingpin to front of body)</t>
    </r>
  </si>
  <si>
    <r>
      <rPr>
        <b/>
        <sz val="10"/>
        <color theme="1"/>
        <rFont val="Arial"/>
        <family val="2"/>
      </rPr>
      <t>CU</t>
    </r>
    <r>
      <rPr>
        <sz val="10"/>
        <color theme="1"/>
        <rFont val="Arial"/>
        <family val="2"/>
      </rPr>
      <t>: Coupling underrun (forward of rear of body) - Rigid Truck and Semi-trailer only</t>
    </r>
  </si>
  <si>
    <r>
      <rPr>
        <b/>
        <sz val="10"/>
        <color theme="1"/>
        <rFont val="Arial"/>
        <family val="2"/>
      </rPr>
      <t>DB</t>
    </r>
    <r>
      <rPr>
        <sz val="10"/>
        <color theme="1"/>
        <rFont val="Arial"/>
        <family val="2"/>
      </rPr>
      <t>: Drawbar length (tow eye to centre of dolly axle group)</t>
    </r>
  </si>
  <si>
    <r>
      <rPr>
        <b/>
        <sz val="10"/>
        <color theme="1"/>
        <rFont val="Arial"/>
        <family val="2"/>
      </rPr>
      <t>CFW</t>
    </r>
    <r>
      <rPr>
        <sz val="10"/>
        <color theme="1"/>
        <rFont val="Arial"/>
        <family val="2"/>
      </rPr>
      <t>: Rear of prime mover cabin or rear of lead trailer body to fifth-wheel</t>
    </r>
  </si>
  <si>
    <t>RESULT</t>
  </si>
  <si>
    <t>Required Clearance</t>
  </si>
  <si>
    <t>Available Clearance</t>
  </si>
  <si>
    <t>TRAILER CLEARANCE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</si>
</sst>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b/>
      <sz val="13"/>
      <color theme="3"/>
      <name val="Arial"/>
      <family val="2"/>
    </font>
    <font>
      <b/>
      <sz val="15"/>
      <color theme="3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3"/>
      <color theme="4" tint="0.3999755851924192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</borders>
  <cellStyleXfs count="3">
    <xf numFmtId="0" fontId="0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7" fillId="4" borderId="0" xfId="0" applyFont="1" applyFill="1"/>
    <xf numFmtId="0" fontId="7" fillId="8" borderId="0" xfId="0" applyFont="1" applyFill="1"/>
    <xf numFmtId="0" fontId="1" fillId="4" borderId="0" xfId="0" applyFont="1" applyFill="1"/>
    <xf numFmtId="1" fontId="1" fillId="8" borderId="0" xfId="0" applyNumberFormat="1" applyFont="1" applyFill="1"/>
    <xf numFmtId="1" fontId="1" fillId="4" borderId="0" xfId="0" applyNumberFormat="1" applyFont="1" applyFill="1"/>
    <xf numFmtId="1" fontId="1" fillId="8" borderId="3" xfId="0" applyNumberFormat="1" applyFont="1" applyFill="1" applyBorder="1"/>
    <xf numFmtId="0" fontId="1" fillId="8" borderId="0" xfId="0" applyFont="1" applyFill="1"/>
    <xf numFmtId="0" fontId="7" fillId="4" borderId="0" xfId="0" applyFont="1" applyFill="1" applyAlignment="1">
      <alignment horizontal="center"/>
    </xf>
    <xf numFmtId="0" fontId="1" fillId="8" borderId="0" xfId="0" applyFont="1" applyFill="1" applyBorder="1"/>
    <xf numFmtId="0" fontId="1" fillId="8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4" fillId="6" borderId="4" xfId="0" applyFont="1" applyFill="1" applyBorder="1"/>
    <xf numFmtId="0" fontId="2" fillId="6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/>
    <xf numFmtId="0" fontId="9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7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2" fillId="7" borderId="0" xfId="0" applyFont="1" applyFill="1" applyAlignment="1" applyProtection="1">
      <alignment horizontal="center"/>
      <protection locked="0"/>
    </xf>
    <xf numFmtId="0" fontId="9" fillId="8" borderId="0" xfId="0" applyFont="1" applyFill="1" applyBorder="1" applyAlignment="1">
      <alignment horizontal="center"/>
    </xf>
    <xf numFmtId="0" fontId="10" fillId="5" borderId="1" xfId="1" applyFont="1" applyFill="1" applyAlignment="1">
      <alignment horizontal="center"/>
    </xf>
    <xf numFmtId="0" fontId="8" fillId="0" borderId="2" xfId="2" applyFont="1" applyAlignment="1">
      <alignment horizontal="center"/>
    </xf>
    <xf numFmtId="0" fontId="0" fillId="3" borderId="0" xfId="0" applyFill="1" applyAlignment="1">
      <alignment horizontal="left" vertical="top"/>
    </xf>
    <xf numFmtId="0" fontId="11" fillId="4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3">
    <cellStyle name="Heading 1" xfId="2" builtinId="16" customBuiltin="1"/>
    <cellStyle name="Heading 2" xfId="1" builtinId="17"/>
    <cellStyle name="Normal" xfId="0" builtinId="0"/>
  </cellStyles>
  <dxfs count="231"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b/>
        <i val="0"/>
        <color rgb="FFC00000"/>
      </font>
      <fill>
        <patternFill>
          <bgColor rgb="FFFFAFAF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fgColor auto="1"/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AFAF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245667</xdr:colOff>
      <xdr:row>1</xdr:row>
      <xdr:rowOff>52916</xdr:rowOff>
    </xdr:from>
    <xdr:to>
      <xdr:col>15</xdr:col>
      <xdr:colOff>980000</xdr:colOff>
      <xdr:row>27</xdr:row>
      <xdr:rowOff>11130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6" r="5305"/>
        <a:stretch/>
      </xdr:blipFill>
      <xdr:spPr>
        <a:xfrm>
          <a:off x="5050500" y="550333"/>
          <a:ext cx="13392000" cy="4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42333</xdr:rowOff>
    </xdr:from>
    <xdr:to>
      <xdr:col>0</xdr:col>
      <xdr:colOff>4677833</xdr:colOff>
      <xdr:row>23</xdr:row>
      <xdr:rowOff>148166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27" b="961"/>
        <a:stretch/>
      </xdr:blipFill>
      <xdr:spPr>
        <a:xfrm>
          <a:off x="0" y="857250"/>
          <a:ext cx="4677833" cy="312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GridLines="0" tabSelected="1" zoomScale="95" zoomScaleNormal="95" workbookViewId="0">
      <selection sqref="A1:P1"/>
    </sheetView>
  </sheetViews>
  <sheetFormatPr defaultRowHeight="12.75" customHeight="1" x14ac:dyDescent="0.25"/>
  <cols>
    <col min="1" max="1" width="72" customWidth="1"/>
    <col min="2" max="2" width="18.85546875" customWidth="1"/>
    <col min="3" max="3" width="18.5703125" customWidth="1"/>
    <col min="4" max="4" width="19.5703125" customWidth="1"/>
    <col min="5" max="5" width="3" hidden="1" customWidth="1"/>
    <col min="6" max="6" width="18.5703125" customWidth="1"/>
    <col min="7" max="7" width="19.5703125" customWidth="1"/>
    <col min="8" max="8" width="2.28515625" hidden="1" customWidth="1"/>
    <col min="9" max="9" width="18.5703125" customWidth="1"/>
    <col min="10" max="10" width="19.5703125" customWidth="1"/>
    <col min="11" max="11" width="2.85546875" hidden="1" customWidth="1"/>
    <col min="12" max="12" width="18.5703125" customWidth="1"/>
    <col min="13" max="13" width="19.5703125" customWidth="1"/>
    <col min="14" max="14" width="2.140625" hidden="1" customWidth="1"/>
    <col min="15" max="15" width="18.5703125" customWidth="1"/>
    <col min="16" max="16" width="19.5703125" customWidth="1"/>
    <col min="17" max="17" width="2.5703125" hidden="1" customWidth="1"/>
    <col min="18" max="18" width="18.5703125" customWidth="1"/>
    <col min="19" max="19" width="19.5703125" customWidth="1"/>
    <col min="20" max="20" width="2.85546875" hidden="1" customWidth="1"/>
    <col min="21" max="21" width="18.5703125" customWidth="1"/>
    <col min="22" max="22" width="19.5703125" customWidth="1"/>
    <col min="23" max="23" width="2.28515625" hidden="1" customWidth="1"/>
    <col min="24" max="24" width="18.5703125" customWidth="1"/>
    <col min="25" max="25" width="19.5703125" customWidth="1"/>
    <col min="29" max="30" width="12" hidden="1" customWidth="1"/>
    <col min="31" max="31" width="19.140625" hidden="1" customWidth="1"/>
    <col min="32" max="33" width="0" hidden="1" customWidth="1"/>
  </cols>
  <sheetData>
    <row r="1" spans="1:16" ht="26.25" customHeight="1" thickBot="1" x14ac:dyDescent="0.4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2.75" customHeight="1" thickTop="1" x14ac:dyDescent="0.25">
      <c r="A2" s="41"/>
    </row>
    <row r="3" spans="1:16" ht="12.75" customHeight="1" x14ac:dyDescent="0.25">
      <c r="A3" s="41"/>
    </row>
    <row r="4" spans="1:16" ht="12.75" customHeight="1" x14ac:dyDescent="0.25">
      <c r="A4" s="41"/>
    </row>
    <row r="5" spans="1:16" ht="12.75" customHeight="1" x14ac:dyDescent="0.25">
      <c r="A5" s="41"/>
    </row>
    <row r="6" spans="1:16" ht="12.75" customHeight="1" x14ac:dyDescent="0.25">
      <c r="A6" s="41"/>
    </row>
    <row r="7" spans="1:16" ht="12.75" customHeight="1" x14ac:dyDescent="0.25">
      <c r="A7" s="41"/>
    </row>
    <row r="8" spans="1:16" ht="12.75" customHeight="1" x14ac:dyDescent="0.25">
      <c r="A8" s="41"/>
    </row>
    <row r="9" spans="1:16" ht="12.75" customHeight="1" x14ac:dyDescent="0.25">
      <c r="A9" s="41"/>
    </row>
    <row r="10" spans="1:16" ht="12.75" customHeight="1" x14ac:dyDescent="0.25">
      <c r="A10" s="41"/>
    </row>
    <row r="11" spans="1:16" ht="12.75" customHeight="1" x14ac:dyDescent="0.25">
      <c r="A11" s="41"/>
    </row>
    <row r="12" spans="1:16" ht="12.75" customHeight="1" x14ac:dyDescent="0.25">
      <c r="A12" s="41"/>
    </row>
    <row r="13" spans="1:16" ht="12.75" customHeight="1" x14ac:dyDescent="0.25">
      <c r="A13" s="41"/>
    </row>
    <row r="14" spans="1:16" ht="12.75" customHeight="1" x14ac:dyDescent="0.25">
      <c r="A14" s="41"/>
    </row>
    <row r="15" spans="1:16" ht="12.75" customHeight="1" x14ac:dyDescent="0.25">
      <c r="A15" s="41"/>
    </row>
    <row r="16" spans="1:16" ht="12.75" customHeight="1" x14ac:dyDescent="0.25">
      <c r="A16" s="41"/>
    </row>
    <row r="17" spans="1:33" ht="12.75" customHeight="1" x14ac:dyDescent="0.25">
      <c r="A17" s="41"/>
    </row>
    <row r="18" spans="1:33" ht="12.75" customHeight="1" x14ac:dyDescent="0.25">
      <c r="A18" s="41"/>
    </row>
    <row r="19" spans="1:33" ht="12.75" customHeight="1" x14ac:dyDescent="0.25">
      <c r="A19" s="41"/>
    </row>
    <row r="20" spans="1:33" ht="12.75" customHeight="1" x14ac:dyDescent="0.25">
      <c r="A20" s="41"/>
    </row>
    <row r="21" spans="1:33" ht="12.75" customHeight="1" x14ac:dyDescent="0.25">
      <c r="A21" s="41"/>
    </row>
    <row r="22" spans="1:33" ht="12.75" customHeight="1" x14ac:dyDescent="0.25">
      <c r="A22" s="41"/>
    </row>
    <row r="23" spans="1:33" ht="12.75" customHeight="1" x14ac:dyDescent="0.25">
      <c r="A23" s="41"/>
    </row>
    <row r="24" spans="1:33" ht="12.75" customHeight="1" x14ac:dyDescent="0.25">
      <c r="A24" s="41"/>
    </row>
    <row r="25" spans="1:33" ht="12.75" customHeight="1" x14ac:dyDescent="0.25">
      <c r="A25" s="41"/>
    </row>
    <row r="26" spans="1:33" ht="12.75" customHeight="1" x14ac:dyDescent="0.25">
      <c r="A26" s="41"/>
    </row>
    <row r="27" spans="1:33" ht="12.75" customHeight="1" x14ac:dyDescent="0.25">
      <c r="A27" s="41"/>
    </row>
    <row r="28" spans="1:33" ht="12.75" customHeight="1" x14ac:dyDescent="0.25">
      <c r="A28" s="41"/>
    </row>
    <row r="29" spans="1:33" ht="1.5" customHeight="1" thickBot="1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33" ht="12.75" customHeight="1" thickTop="1" x14ac:dyDescent="0.25">
      <c r="A30" s="42"/>
      <c r="B30" s="10"/>
      <c r="C30" s="11"/>
      <c r="D30" s="12"/>
      <c r="E30" s="12"/>
      <c r="F30" s="13"/>
      <c r="G30" s="14"/>
      <c r="H30" s="12"/>
      <c r="I30" s="15"/>
      <c r="J30" s="12"/>
      <c r="K30" s="12"/>
      <c r="L30" s="16"/>
      <c r="M30" s="12"/>
      <c r="N30" s="12"/>
      <c r="O30" s="16"/>
      <c r="P30" s="12"/>
      <c r="Q30" s="1"/>
      <c r="R30" s="1"/>
    </row>
    <row r="31" spans="1:33" ht="12.75" customHeight="1" x14ac:dyDescent="0.25">
      <c r="A31" s="43"/>
      <c r="B31" s="17" t="s">
        <v>7</v>
      </c>
      <c r="C31" s="16"/>
      <c r="D31" s="17" t="s">
        <v>7</v>
      </c>
      <c r="E31" s="12"/>
      <c r="F31" s="16"/>
      <c r="G31" s="17" t="s">
        <v>7</v>
      </c>
      <c r="H31" s="12"/>
      <c r="I31" s="18"/>
      <c r="J31" s="17" t="s">
        <v>7</v>
      </c>
      <c r="K31" s="12"/>
      <c r="L31" s="16"/>
      <c r="M31" s="17" t="s">
        <v>7</v>
      </c>
      <c r="N31" s="12"/>
      <c r="O31" s="16"/>
      <c r="P31" s="17" t="s">
        <v>7</v>
      </c>
      <c r="Q31" s="1"/>
      <c r="R31" s="1"/>
    </row>
    <row r="32" spans="1:33" ht="12.75" customHeight="1" x14ac:dyDescent="0.25">
      <c r="A32" s="43"/>
      <c r="B32" s="17">
        <v>1</v>
      </c>
      <c r="C32" s="19"/>
      <c r="D32" s="17">
        <v>2</v>
      </c>
      <c r="E32" s="20"/>
      <c r="F32" s="19"/>
      <c r="G32" s="17">
        <v>3</v>
      </c>
      <c r="H32" s="20"/>
      <c r="I32" s="21"/>
      <c r="J32" s="17">
        <v>4</v>
      </c>
      <c r="K32" s="20"/>
      <c r="L32" s="19"/>
      <c r="M32" s="17">
        <v>5</v>
      </c>
      <c r="N32" s="20"/>
      <c r="O32" s="19"/>
      <c r="P32" s="17">
        <v>6</v>
      </c>
      <c r="Q32" s="4"/>
      <c r="R32" s="4"/>
      <c r="AC32" t="s">
        <v>0</v>
      </c>
      <c r="AD32" t="s">
        <v>4</v>
      </c>
      <c r="AE32" t="s">
        <v>2</v>
      </c>
      <c r="AF32" t="s">
        <v>2</v>
      </c>
      <c r="AG32" t="s">
        <v>4</v>
      </c>
    </row>
    <row r="33" spans="1:33" ht="12.75" customHeight="1" x14ac:dyDescent="0.25">
      <c r="A33" s="43"/>
      <c r="B33" s="8"/>
      <c r="C33" s="7"/>
      <c r="D33" s="8"/>
      <c r="E33" s="8"/>
      <c r="F33" s="7"/>
      <c r="G33" s="8"/>
      <c r="H33" s="8"/>
      <c r="I33" s="9"/>
      <c r="J33" s="8"/>
      <c r="K33" s="8"/>
      <c r="L33" s="7"/>
      <c r="M33" s="8"/>
      <c r="N33" s="8"/>
      <c r="O33" s="7"/>
      <c r="P33" s="8"/>
      <c r="Q33" s="4"/>
      <c r="R33" s="4"/>
    </row>
    <row r="34" spans="1:33" ht="12.75" customHeight="1" x14ac:dyDescent="0.25">
      <c r="A34" s="43"/>
      <c r="B34" s="37" t="s">
        <v>0</v>
      </c>
      <c r="C34" s="36"/>
      <c r="D34" s="35" t="s">
        <v>4</v>
      </c>
      <c r="E34" s="31" t="str">
        <f>IF(RIGHT(D34,12)="semi-trailer","pin","fifth-wheel")</f>
        <v>pin</v>
      </c>
      <c r="F34" s="36"/>
      <c r="G34" s="35"/>
      <c r="H34" s="31" t="str">
        <f>IF(RIGHT(G34,12)="semi-trailer","pin","fifth-wheel")</f>
        <v>fifth-wheel</v>
      </c>
      <c r="I34" s="38"/>
      <c r="J34" s="35"/>
      <c r="K34" s="31" t="str">
        <f>IF(RIGHT(J34,12)="semi-trailer","pin","fifth-wheel")</f>
        <v>fifth-wheel</v>
      </c>
      <c r="L34" s="36"/>
      <c r="M34" s="35"/>
      <c r="N34" s="31" t="str">
        <f>IF(RIGHT(M34,12)="semi-trailer","pin","fifth-wheel")</f>
        <v>fifth-wheel</v>
      </c>
      <c r="O34" s="36"/>
      <c r="P34" s="35"/>
      <c r="Q34" s="4" t="str">
        <f>IF(RIGHT(P34,12)="semi-trailer","pin","fifth-wheel")</f>
        <v>fifth-wheel</v>
      </c>
      <c r="R34" s="4"/>
      <c r="AC34" t="s">
        <v>1</v>
      </c>
      <c r="AD34" t="s">
        <v>3</v>
      </c>
      <c r="AE34" t="s">
        <v>5</v>
      </c>
      <c r="AF34" t="s">
        <v>5</v>
      </c>
      <c r="AG34" t="s">
        <v>3</v>
      </c>
    </row>
    <row r="35" spans="1:33" ht="12.75" customHeight="1" thickBot="1" x14ac:dyDescent="0.3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33" ht="16.5" thickTop="1" thickBot="1" x14ac:dyDescent="0.3">
      <c r="A36" s="25" t="s">
        <v>6</v>
      </c>
      <c r="B36" s="26">
        <v>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4"/>
      <c r="R36" s="4"/>
      <c r="S36" s="4"/>
      <c r="T36" s="4"/>
      <c r="U36" s="4"/>
      <c r="V36" s="4"/>
      <c r="W36" s="4"/>
      <c r="X36" s="4"/>
      <c r="Y36" s="4"/>
    </row>
    <row r="37" spans="1:33" ht="16.5" thickTop="1" thickBot="1" x14ac:dyDescent="0.3">
      <c r="A37" s="25" t="s">
        <v>13</v>
      </c>
      <c r="B37" s="26">
        <v>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4"/>
      <c r="R37" s="4"/>
      <c r="S37" s="4"/>
      <c r="T37" s="4"/>
      <c r="U37" s="4"/>
      <c r="V37" s="4"/>
      <c r="W37" s="4"/>
      <c r="X37" s="4"/>
      <c r="Y37" s="4"/>
    </row>
    <row r="38" spans="1:33" ht="16.5" thickTop="1" thickBot="1" x14ac:dyDescent="0.3">
      <c r="A38" s="25" t="s">
        <v>12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4"/>
      <c r="R38" s="4"/>
      <c r="S38" s="4"/>
      <c r="T38" s="4"/>
      <c r="U38" s="4"/>
      <c r="V38" s="4"/>
      <c r="W38" s="4"/>
      <c r="X38" s="4"/>
      <c r="Y38" s="4"/>
    </row>
    <row r="39" spans="1:33" ht="16.5" thickTop="1" thickBot="1" x14ac:dyDescent="0.3">
      <c r="A39" s="25" t="s">
        <v>11</v>
      </c>
      <c r="B39" s="26"/>
      <c r="C39" s="26"/>
      <c r="D39" s="26">
        <v>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4"/>
      <c r="R39" s="4"/>
      <c r="S39" s="4"/>
      <c r="T39" s="4"/>
      <c r="U39" s="4"/>
      <c r="V39" s="4"/>
      <c r="W39" s="4"/>
      <c r="X39" s="4"/>
      <c r="Y39" s="4"/>
    </row>
    <row r="40" spans="1:33" ht="16.5" thickTop="1" thickBot="1" x14ac:dyDescent="0.3">
      <c r="A40" s="25" t="s">
        <v>10</v>
      </c>
      <c r="B40" s="26"/>
      <c r="C40" s="26"/>
      <c r="D40" s="26">
        <v>0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4"/>
      <c r="R40" s="4"/>
      <c r="S40" s="4"/>
      <c r="T40" s="4"/>
      <c r="U40" s="4"/>
      <c r="V40" s="4"/>
      <c r="W40" s="4"/>
      <c r="X40" s="4"/>
      <c r="Y40" s="4"/>
    </row>
    <row r="41" spans="1:33" ht="16.5" thickTop="1" thickBot="1" x14ac:dyDescent="0.3">
      <c r="A41" s="25" t="s">
        <v>9</v>
      </c>
      <c r="B41" s="27">
        <v>0</v>
      </c>
      <c r="C41" s="27"/>
      <c r="D41" s="27">
        <v>0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"/>
      <c r="R41" s="4"/>
      <c r="S41" s="4"/>
      <c r="T41" s="4"/>
      <c r="U41" s="4"/>
      <c r="V41" s="4"/>
      <c r="W41" s="4"/>
      <c r="X41" s="4"/>
      <c r="Y41" s="4"/>
    </row>
    <row r="42" spans="1:33" ht="16.5" thickTop="1" thickBot="1" x14ac:dyDescent="0.3">
      <c r="A42" s="24" t="s">
        <v>8</v>
      </c>
      <c r="B42" s="28">
        <v>0</v>
      </c>
      <c r="C42" s="29"/>
      <c r="D42" s="28">
        <v>0</v>
      </c>
      <c r="E42" s="30"/>
      <c r="F42" s="30"/>
      <c r="G42" s="28"/>
      <c r="H42" s="30"/>
      <c r="I42" s="30"/>
      <c r="J42" s="28"/>
      <c r="K42" s="30"/>
      <c r="L42" s="30"/>
      <c r="M42" s="28"/>
      <c r="N42" s="30"/>
      <c r="O42" s="30"/>
      <c r="P42" s="28"/>
      <c r="Q42" s="30"/>
      <c r="R42" s="30"/>
      <c r="S42" s="6"/>
      <c r="T42" s="1"/>
      <c r="U42" s="1"/>
      <c r="V42" s="6"/>
      <c r="W42" s="1"/>
      <c r="X42" s="1"/>
      <c r="Y42" s="6"/>
    </row>
    <row r="43" spans="1:33" ht="12.75" customHeight="1" thickTop="1" x14ac:dyDescent="0.25">
      <c r="A43" s="1"/>
      <c r="C43" s="4"/>
      <c r="E43" s="4"/>
      <c r="F43" s="4"/>
      <c r="H43" s="4"/>
      <c r="I43" s="4"/>
      <c r="K43" s="4"/>
      <c r="L43" s="4"/>
      <c r="N43" s="4"/>
      <c r="O43" s="4"/>
      <c r="Q43" s="4"/>
      <c r="R43" s="4"/>
      <c r="T43" s="4"/>
      <c r="U43" s="4"/>
      <c r="W43" s="4"/>
      <c r="X43" s="4"/>
    </row>
    <row r="44" spans="1:33" ht="12.75" customHeight="1" x14ac:dyDescent="0.25">
      <c r="A44" s="23" t="s">
        <v>15</v>
      </c>
      <c r="B44" s="31"/>
      <c r="C44" s="32">
        <f>IF(D34&lt;&gt;"",IF(RIGHT(B34,11)="Prime mover",SQRT(D40^2+(D$42/2)^2)+(MIN(D41,B41)-B36)*SIN(RADIANS(6))-D40,IF(RIGHT(B34,11)="Rigid truck",IF(D41&lt;&gt;"",(SQRT(D40^2+(D$42/2)^2)+B39)/COS(RADIANS(22.5))+(MIN(B41,D41)-B36)*SIN(RADIANS(6))-B39-D40,""))),"")</f>
        <v>0</v>
      </c>
      <c r="D44" s="31"/>
      <c r="E44" s="31"/>
      <c r="F44" s="32" t="str">
        <f>IF(G34&lt;&gt;"",IF(RIGHT(D34,12)="Lead-trailer",SQRT(G40^2+(G$42/2)^2)+(MIN(G41,D41)-D36)*SIN(RADIANS(6))-G40,IF(RIGHT(D34,12)="semi-trailer",IF(G41&lt;&gt;"",(G38-D39-G40-(G38*COS(RADIANS(22.5))-(SQRT((G40^2)+(G42/2)^2)*COS(RADIANS(45-DEGREES(ATAN((G42/2)/G40)))))-D39))+(MIN(D41,G41)-G36)*SIN(RADIANS(13)),""))),"")</f>
        <v/>
      </c>
      <c r="G44" s="33"/>
      <c r="H44" s="31"/>
      <c r="I44" s="32" t="str">
        <f>IF(J34&lt;&gt;"",IF(RIGHT(G34,12)="Lead-trailer",SQRT(J40^2+(J$42/2)^2)+(MIN(J41,G41)-G36)*SIN(RADIANS(6))-J40,IF(RIGHT(G34,12)="semi-trailer",IF(J41&lt;&gt;"",(J38-G39-J40-(J38*COS(RADIANS(22.5))-(SQRT((J40^2)+(J42/2)^2)*COS(RADIANS(45-DEGREES(ATAN((J42/2)/J40)))))-G39))+(MIN(G41,J41)-J36)*SIN(RADIANS(13)),""))),"")</f>
        <v/>
      </c>
      <c r="J44" s="31"/>
      <c r="K44" s="31"/>
      <c r="L44" s="33" t="str">
        <f>IF(M34&lt;&gt;"",IF(RIGHT(J34,12)="Lead-trailer",SQRT(M40^2+(M$42/2)^2)+(MIN(M41,J41)-J36)*SIN(RADIANS(6))-M40,IF(RIGHT(J34,12)="semi-trailer",IF(M41&lt;&gt;"",(M38-J39-M40-(M38*COS(RADIANS(22.5))-(SQRT((M40^2)+(M42/2)^2)*COS(RADIANS(45-DEGREES(ATAN((M42/2)/M40)))))-J39))+(MIN(J41,M41)-M36)*SIN(RADIANS(13)),""))),"")</f>
        <v/>
      </c>
      <c r="M44" s="31"/>
      <c r="N44" s="31"/>
      <c r="O44" s="33" t="str">
        <f>IF(P34&lt;&gt;"",IF(RIGHT(M34,12)="Lead-trailer",SQRT(P40^2+(P$42/2)^2)+(MIN(P41,M41)-M36)*SIN(RADIANS(6))-P40,IF(RIGHT(M34,12)="semi-trailer",IF(P41&lt;&gt;"",(P38-M39-P40-(P38*COS(RADIANS(22.5))-(SQRT((P40^2)+(P42/2)^2)*COS(RADIANS(45-DEGREES(ATAN((P42/2)/P40)))))-M39))+(MIN(M41,P41)-P36)*SIN(RADIANS(13)),""))),"")</f>
        <v/>
      </c>
      <c r="P44" s="31"/>
      <c r="Q44" s="4"/>
      <c r="R44" s="5" t="str">
        <f>IF(S34&lt;&gt;"",IF(RIGHT(P34,12)="Lead-trailer",SQRT(S40^2+(S$42/2)^2)+(MIN(S41,P41)-P36)*SIN(RADIANS(6))-S40,IF(RIGHT(P34,12)="semi-trailer",IF(S41&lt;&gt;"",(S38-P39-S40-(S38*COS(RADIANS(22.5))-(SQRT((S40^2)+(S42/2)^2)*COS(RADIANS(45-DEGREES(ATAN((S42/2)/S40)))))-P39))+(MIN(P41,S41)-S36)*SIN(RADIANS(13)),""))),"")</f>
        <v/>
      </c>
      <c r="S44" s="4"/>
      <c r="T44" s="4"/>
      <c r="U44" s="5" t="str">
        <f>IF(V34&lt;&gt;"",IF(RIGHT(S34,12)="Lead-trailer",SQRT(V40^2+(V$42/2)^2)+(MIN(V41,S41)-S36)*SIN(RADIANS(6))-V40,IF(RIGHT(S34,12)="semi-trailer",IF(V41&lt;&gt;"",(V38-S39-V40-(V38*COS(RADIANS(22.5))-(SQRT((V40^2)+(V42/2)^2)*COS(RADIANS(45-DEGREES(ATAN((V42/2)/V40)))))-S39))+(MIN(S41,V41)-V36)*SIN(RADIANS(13)),""))),"")</f>
        <v/>
      </c>
      <c r="V44" s="4"/>
      <c r="W44" s="4"/>
      <c r="X44" s="5" t="str">
        <f>IF(Y34&lt;&gt;"",IF(RIGHT(V34,12)="Lead-trailer",SQRT(Y40^2+(Y$42/2)^2)+(MIN(Y41,V41)-V36)*SIN(RADIANS(6))-Y40,IF(RIGHT(V34,12)="semi-trailer",IF(Y41&lt;&gt;"",(Y38-V39-Y40-(Y38*COS(RADIANS(22.5))-(SQRT((Y40^2)+(Y42/2)^2)*COS(RADIANS(45-DEGREES(ATAN((Y42/2)/Y40)))))-V39))+(MIN(V41,Y41)-Y36)*SIN(RADIANS(13)),""))),"")</f>
        <v/>
      </c>
      <c r="Y44" s="4"/>
      <c r="Z44" s="5"/>
    </row>
    <row r="45" spans="1:33" ht="12.75" customHeight="1" x14ac:dyDescent="0.25">
      <c r="A45" s="23" t="s">
        <v>16</v>
      </c>
      <c r="B45" s="22"/>
      <c r="C45" s="34">
        <f>IF(D34&lt;&gt;"",IF(B34="Prime mover",B37-D40,IF(B34="Rigid truck",D38-B39-D40)),"")</f>
        <v>0</v>
      </c>
      <c r="D45" s="22"/>
      <c r="E45" s="22"/>
      <c r="F45" s="34" t="str">
        <f>IF(G34&lt;&gt;"",IF(RIGHT(D34,12)="Lead-trailer",D37-G40,IF(RIGHT(D34,12)="semi-trailer",G38-D39-G40)),"")</f>
        <v/>
      </c>
      <c r="G45" s="22"/>
      <c r="H45" s="22"/>
      <c r="I45" s="34" t="str">
        <f>IF(J34&lt;&gt;"",IF(RIGHT(G34,12)="Lead-trailer",G37-J40,IF(RIGHT(G34,12)="semi-trailer",J38-G39-J40)),"")</f>
        <v/>
      </c>
      <c r="J45" s="22"/>
      <c r="K45" s="22"/>
      <c r="L45" s="31" t="str">
        <f>IF(M34&lt;&gt;"",IF(RIGHT(J34,12)="Lead-trailer",J37-M40,IF(RIGHT(J34,12)="semi-trailer",M38-J39-M40)),"")</f>
        <v/>
      </c>
      <c r="M45" s="22"/>
      <c r="N45" s="22"/>
      <c r="O45" s="31" t="str">
        <f>IF(P34&lt;&gt;"",IF(RIGHT(M34,12)="Lead-trailer",M37-P40,IF(RIGHT(M34,12)="semi-trailer",P38-M39-P40)),"")</f>
        <v/>
      </c>
      <c r="P45" s="22"/>
      <c r="Q45" s="1"/>
      <c r="R45" s="4" t="str">
        <f>IF(S34&lt;&gt;"",IF(RIGHT(P34,12)="Lead-trailer",P37-S40,IF(RIGHT(P34,12)="semi-trailer",S38-P39-S40)),"")</f>
        <v/>
      </c>
      <c r="S45" s="1"/>
      <c r="T45" s="1"/>
      <c r="U45" s="4" t="str">
        <f>IF(V34&lt;&gt;"",IF(RIGHT(S34,12)="Lead-trailer",S37-V40,IF(RIGHT(S34,12)="semi-trailer",V38-S39-V40)),"")</f>
        <v/>
      </c>
      <c r="V45" s="1"/>
      <c r="W45" s="1"/>
      <c r="X45" s="4" t="str">
        <f>IF(Y34&lt;&gt;"",IF(RIGHT(V34,12)="Lead-trailer",V37-Y40,IF(RIGHT(V34,12)="semi-trailer",Y38-V39-Y40)),"")</f>
        <v/>
      </c>
      <c r="Y45" s="1"/>
    </row>
    <row r="46" spans="1:33" ht="15" x14ac:dyDescent="0.25">
      <c r="A46" s="23" t="s">
        <v>14</v>
      </c>
      <c r="B46" s="22"/>
      <c r="C46" s="31" t="str">
        <f>IF(D34&lt;&gt;"",IF(C45&gt;C44,"OK",ROUND(C44-C45,0)&amp;" mm too short"),"")</f>
        <v>0 mm too short</v>
      </c>
      <c r="D46" s="22"/>
      <c r="E46" s="22"/>
      <c r="F46" s="31" t="str">
        <f>IF(G34&lt;&gt;"",IF(F45&gt;F44,"OK",ROUND(F44-F45,0)&amp;" mm too short"),"")</f>
        <v/>
      </c>
      <c r="G46" s="22"/>
      <c r="H46" s="22"/>
      <c r="I46" s="31" t="str">
        <f>IF(J34&lt;&gt;"",IF(I45&gt;I44,"OK",ROUND(I44-I45,0)&amp;" mm too short"),"")</f>
        <v/>
      </c>
      <c r="J46" s="22"/>
      <c r="K46" s="22"/>
      <c r="L46" s="31" t="str">
        <f>IF(M34&lt;&gt;"",IF(L45&gt;L44,"OK",ROUND(L44-L45,0)&amp;" mm too short"),"")</f>
        <v/>
      </c>
      <c r="M46" s="22"/>
      <c r="N46" s="22"/>
      <c r="O46" s="31" t="str">
        <f>IF(P34&lt;&gt;"",IF(O45&gt;O44,"OK",ROUND(O44-O45,0)&amp;" mm too short"),"")</f>
        <v/>
      </c>
      <c r="P46" s="22"/>
      <c r="Q46" s="1"/>
      <c r="R46" s="4" t="str">
        <f>IF(S34&lt;&gt;"",IF(R45&gt;R44,"OK",ROUND(R44-R45,0)&amp;" mm too short"),"")</f>
        <v/>
      </c>
      <c r="S46" s="1"/>
      <c r="T46" s="1"/>
      <c r="U46" s="4" t="str">
        <f>IF(V34&lt;&gt;"",IF(U45&gt;U44,"OK",ROUND(U44-U45,0)&amp;" mm too short"),"")</f>
        <v/>
      </c>
      <c r="V46" s="1"/>
      <c r="W46" s="1"/>
      <c r="X46" s="4" t="str">
        <f>IF(Y34&lt;&gt;"",IF(X45&gt;X44,"OK",ROUND(X44-X45,0)&amp;" mm too short"),"")</f>
        <v/>
      </c>
      <c r="Y46" s="1"/>
    </row>
    <row r="47" spans="1:33" ht="12.75" customHeight="1" x14ac:dyDescent="0.25">
      <c r="A47" s="1"/>
    </row>
  </sheetData>
  <mergeCells count="4">
    <mergeCell ref="A29:P29"/>
    <mergeCell ref="A1:P1"/>
    <mergeCell ref="A2:A28"/>
    <mergeCell ref="A30:A34"/>
  </mergeCells>
  <conditionalFormatting sqref="B41:B42 B36:B37">
    <cfRule type="expression" dxfId="230" priority="640">
      <formula>B$34="Prime mover"</formula>
    </cfRule>
  </conditionalFormatting>
  <conditionalFormatting sqref="B39 B41:B42">
    <cfRule type="expression" dxfId="229" priority="639">
      <formula>B$34="Rigid truck"</formula>
    </cfRule>
  </conditionalFormatting>
  <conditionalFormatting sqref="X39:X43">
    <cfRule type="expression" dxfId="228" priority="483">
      <formula>X$34="Semi-trailer"</formula>
    </cfRule>
  </conditionalFormatting>
  <conditionalFormatting sqref="X36:X37 X40:X43 L40:L43 G40:G42 O40:O43 R40:R43 U40:U43">
    <cfRule type="expression" dxfId="227" priority="482">
      <formula>G$34="Lead-trailer"</formula>
    </cfRule>
  </conditionalFormatting>
  <conditionalFormatting sqref="L38:L43">
    <cfRule type="expression" dxfId="226" priority="563">
      <formula>L$34="Dolly &amp; semi-trailer"</formula>
    </cfRule>
  </conditionalFormatting>
  <conditionalFormatting sqref="L36:L38 L40:L43 G40:G42 O40:O43 R40:R43 U40:U43 X40:X43">
    <cfRule type="expression" dxfId="225" priority="562">
      <formula>G$34="Dolly &amp; lead trailer"</formula>
    </cfRule>
  </conditionalFormatting>
  <conditionalFormatting sqref="L39:L43">
    <cfRule type="expression" dxfId="224" priority="561">
      <formula>L$34="Semi-trailer"</formula>
    </cfRule>
  </conditionalFormatting>
  <conditionalFormatting sqref="L36:L37">
    <cfRule type="expression" dxfId="223" priority="560">
      <formula>L$34="Lead-trailer"</formula>
    </cfRule>
  </conditionalFormatting>
  <conditionalFormatting sqref="L36:L37 L41:L43 G41:G42 O41:O43 R41:R43 U41:U43 X41:X43">
    <cfRule type="expression" dxfId="222" priority="559">
      <formula>G$34="Dolly &amp; lead-trailer"</formula>
    </cfRule>
  </conditionalFormatting>
  <conditionalFormatting sqref="G40:G42">
    <cfRule type="expression" dxfId="221" priority="570">
      <formula>G$34=""</formula>
    </cfRule>
  </conditionalFormatting>
  <conditionalFormatting sqref="G40:G42">
    <cfRule type="expression" dxfId="220" priority="575">
      <formula>G$34="Dolly &amp; semi-trailer"</formula>
    </cfRule>
  </conditionalFormatting>
  <conditionalFormatting sqref="G40:G42">
    <cfRule type="expression" dxfId="219" priority="573">
      <formula>G$34="Semi-trailer"</formula>
    </cfRule>
  </conditionalFormatting>
  <conditionalFormatting sqref="L36:L43">
    <cfRule type="expression" dxfId="218" priority="558">
      <formula>L$34=""</formula>
    </cfRule>
  </conditionalFormatting>
  <conditionalFormatting sqref="O38:O43">
    <cfRule type="expression" dxfId="217" priority="539">
      <formula>O$34="Dolly &amp; semi-trailer"</formula>
    </cfRule>
  </conditionalFormatting>
  <conditionalFormatting sqref="O36:O38">
    <cfRule type="expression" dxfId="216" priority="538">
      <formula>O$34="Dolly &amp; lead trailer"</formula>
    </cfRule>
  </conditionalFormatting>
  <conditionalFormatting sqref="O39:O43">
    <cfRule type="expression" dxfId="215" priority="537">
      <formula>O$34="Semi-trailer"</formula>
    </cfRule>
  </conditionalFormatting>
  <conditionalFormatting sqref="O36:O37">
    <cfRule type="expression" dxfId="214" priority="536">
      <formula>O$34="Lead-trailer"</formula>
    </cfRule>
  </conditionalFormatting>
  <conditionalFormatting sqref="O36:O37">
    <cfRule type="expression" dxfId="213" priority="535">
      <formula>O$34="Dolly &amp; lead-trailer"</formula>
    </cfRule>
  </conditionalFormatting>
  <conditionalFormatting sqref="O36:O43">
    <cfRule type="expression" dxfId="212" priority="534">
      <formula>O$34=""</formula>
    </cfRule>
  </conditionalFormatting>
  <conditionalFormatting sqref="D36:D37">
    <cfRule type="expression" dxfId="211" priority="154">
      <formula>D$34="Lead-trailer"</formula>
    </cfRule>
  </conditionalFormatting>
  <conditionalFormatting sqref="D36:D37">
    <cfRule type="expression" dxfId="210" priority="153">
      <formula>D$34="Dolly &amp; lead-trailer"</formula>
    </cfRule>
  </conditionalFormatting>
  <conditionalFormatting sqref="D36:D37">
    <cfRule type="expression" dxfId="209" priority="152">
      <formula>D$34=""</formula>
    </cfRule>
  </conditionalFormatting>
  <conditionalFormatting sqref="R38:R43">
    <cfRule type="expression" dxfId="208" priority="521">
      <formula>R$34="Dolly &amp; semi-trailer"</formula>
    </cfRule>
  </conditionalFormatting>
  <conditionalFormatting sqref="R36:R38">
    <cfRule type="expression" dxfId="207" priority="520">
      <formula>R$34="Dolly &amp; lead trailer"</formula>
    </cfRule>
  </conditionalFormatting>
  <conditionalFormatting sqref="R39:R43">
    <cfRule type="expression" dxfId="206" priority="519">
      <formula>R$34="Semi-trailer"</formula>
    </cfRule>
  </conditionalFormatting>
  <conditionalFormatting sqref="R36:R37">
    <cfRule type="expression" dxfId="205" priority="518">
      <formula>R$34="Lead-trailer"</formula>
    </cfRule>
  </conditionalFormatting>
  <conditionalFormatting sqref="R36:R37">
    <cfRule type="expression" dxfId="204" priority="517">
      <formula>R$34="Dolly &amp; lead-trailer"</formula>
    </cfRule>
  </conditionalFormatting>
  <conditionalFormatting sqref="R36:R43">
    <cfRule type="expression" dxfId="203" priority="516">
      <formula>R$34=""</formula>
    </cfRule>
  </conditionalFormatting>
  <conditionalFormatting sqref="U38:U43">
    <cfRule type="expression" dxfId="202" priority="503">
      <formula>U$34="Dolly &amp; semi-trailer"</formula>
    </cfRule>
  </conditionalFormatting>
  <conditionalFormatting sqref="U36:U38">
    <cfRule type="expression" dxfId="201" priority="502">
      <formula>U$34="Dolly &amp; lead trailer"</formula>
    </cfRule>
  </conditionalFormatting>
  <conditionalFormatting sqref="U39:U43">
    <cfRule type="expression" dxfId="200" priority="501">
      <formula>U$34="Semi-trailer"</formula>
    </cfRule>
  </conditionalFormatting>
  <conditionalFormatting sqref="U36:U37">
    <cfRule type="expression" dxfId="199" priority="500">
      <formula>U$34="Lead-trailer"</formula>
    </cfRule>
  </conditionalFormatting>
  <conditionalFormatting sqref="U36:U37">
    <cfRule type="expression" dxfId="198" priority="499">
      <formula>U$34="Dolly &amp; lead-trailer"</formula>
    </cfRule>
  </conditionalFormatting>
  <conditionalFormatting sqref="U36:U43">
    <cfRule type="expression" dxfId="197" priority="498">
      <formula>U$34=""</formula>
    </cfRule>
  </conditionalFormatting>
  <conditionalFormatting sqref="X38:X43">
    <cfRule type="expression" dxfId="196" priority="485">
      <formula>X$34="Dolly &amp; semi-trailer"</formula>
    </cfRule>
  </conditionalFormatting>
  <conditionalFormatting sqref="X36:X38">
    <cfRule type="expression" dxfId="195" priority="484">
      <formula>X$34="Dolly &amp; lead trailer"</formula>
    </cfRule>
  </conditionalFormatting>
  <conditionalFormatting sqref="X36:X37">
    <cfRule type="expression" dxfId="194" priority="481">
      <formula>X$34="Dolly &amp; lead-trailer"</formula>
    </cfRule>
  </conditionalFormatting>
  <conditionalFormatting sqref="X36:X43">
    <cfRule type="expression" dxfId="193" priority="480">
      <formula>X$34=""</formula>
    </cfRule>
  </conditionalFormatting>
  <conditionalFormatting sqref="S36:S37">
    <cfRule type="expression" dxfId="192" priority="62">
      <formula>S$34="Lead-trailer"</formula>
    </cfRule>
  </conditionalFormatting>
  <conditionalFormatting sqref="S36:S37">
    <cfRule type="expression" dxfId="191" priority="61">
      <formula>S$34="Dolly &amp; lead-trailer"</formula>
    </cfRule>
  </conditionalFormatting>
  <conditionalFormatting sqref="S40:S42">
    <cfRule type="expression" dxfId="190" priority="66">
      <formula>S$34="Dolly &amp; lead trailer"</formula>
    </cfRule>
  </conditionalFormatting>
  <conditionalFormatting sqref="S40:S42">
    <cfRule type="expression" dxfId="189" priority="64">
      <formula>S$34="Lead-trailer"</formula>
    </cfRule>
  </conditionalFormatting>
  <conditionalFormatting sqref="B36:B37">
    <cfRule type="expression" dxfId="188" priority="431">
      <formula>B$34="Rigid truck"</formula>
    </cfRule>
  </conditionalFormatting>
  <conditionalFormatting sqref="B39">
    <cfRule type="expression" dxfId="187" priority="430">
      <formula>B$34="Prime mover"</formula>
    </cfRule>
  </conditionalFormatting>
  <conditionalFormatting sqref="J40:J42">
    <cfRule type="expression" dxfId="186" priority="137">
      <formula>J$34="Semi-trailer"</formula>
    </cfRule>
  </conditionalFormatting>
  <conditionalFormatting sqref="C46">
    <cfRule type="cellIs" dxfId="185" priority="422" operator="equal">
      <formula>"OK"</formula>
    </cfRule>
  </conditionalFormatting>
  <conditionalFormatting sqref="F46">
    <cfRule type="cellIs" dxfId="184" priority="420" operator="equal">
      <formula>"OK"</formula>
    </cfRule>
  </conditionalFormatting>
  <conditionalFormatting sqref="I46">
    <cfRule type="cellIs" dxfId="183" priority="418" operator="equal">
      <formula>"OK"</formula>
    </cfRule>
  </conditionalFormatting>
  <conditionalFormatting sqref="L46">
    <cfRule type="cellIs" dxfId="182" priority="416" operator="equal">
      <formula>"OK"</formula>
    </cfRule>
  </conditionalFormatting>
  <conditionalFormatting sqref="O46">
    <cfRule type="cellIs" dxfId="181" priority="414" operator="equal">
      <formula>"OK"</formula>
    </cfRule>
  </conditionalFormatting>
  <conditionalFormatting sqref="R46">
    <cfRule type="cellIs" dxfId="180" priority="412" operator="equal">
      <formula>"OK"</formula>
    </cfRule>
  </conditionalFormatting>
  <conditionalFormatting sqref="U46">
    <cfRule type="cellIs" dxfId="179" priority="410" operator="equal">
      <formula>"OK"</formula>
    </cfRule>
  </conditionalFormatting>
  <conditionalFormatting sqref="X46">
    <cfRule type="cellIs" dxfId="178" priority="408" operator="equal">
      <formula>"OK"</formula>
    </cfRule>
  </conditionalFormatting>
  <conditionalFormatting sqref="G36:G37">
    <cfRule type="expression" dxfId="177" priority="399">
      <formula>G$34="Semi-trailer"</formula>
    </cfRule>
    <cfRule type="expression" dxfId="176" priority="404">
      <formula>G$34="Dolly &amp; lead trailer"</formula>
    </cfRule>
  </conditionalFormatting>
  <conditionalFormatting sqref="G36:G37">
    <cfRule type="expression" dxfId="175" priority="403">
      <formula>G$34="Lead-trailer"</formula>
    </cfRule>
  </conditionalFormatting>
  <conditionalFormatting sqref="G36:G37">
    <cfRule type="expression" dxfId="174" priority="402">
      <formula>G$34="Dolly &amp; lead-trailer"</formula>
    </cfRule>
  </conditionalFormatting>
  <conditionalFormatting sqref="G36:G37">
    <cfRule type="expression" dxfId="173" priority="401">
      <formula>G$34=""</formula>
    </cfRule>
  </conditionalFormatting>
  <conditionalFormatting sqref="G36:G37">
    <cfRule type="expression" dxfId="172" priority="400">
      <formula>G$34="Dolly &amp;$6:$6 semi-trailer"</formula>
    </cfRule>
  </conditionalFormatting>
  <conditionalFormatting sqref="J41:J42">
    <cfRule type="expression" dxfId="171" priority="134">
      <formula>J$34="Dolly &amp; lead-trailer"</formula>
    </cfRule>
  </conditionalFormatting>
  <conditionalFormatting sqref="V40:V42">
    <cfRule type="expression" dxfId="170" priority="46">
      <formula>V$34="Dolly &amp; semi-trailer"</formula>
    </cfRule>
  </conditionalFormatting>
  <conditionalFormatting sqref="G38:G39">
    <cfRule type="expression" dxfId="169" priority="355">
      <formula>G$34="Dolly &amp; semi-trailer"</formula>
    </cfRule>
  </conditionalFormatting>
  <conditionalFormatting sqref="G38">
    <cfRule type="expression" dxfId="168" priority="312">
      <formula>G$34="Dolly &amp; lead-trailer"</formula>
    </cfRule>
    <cfRule type="expression" dxfId="167" priority="351">
      <formula>G$34="Semi-trailer"</formula>
    </cfRule>
    <cfRule type="expression" dxfId="166" priority="354">
      <formula>G$34="Dolly &amp; lead trailer"</formula>
    </cfRule>
  </conditionalFormatting>
  <conditionalFormatting sqref="G39">
    <cfRule type="expression" dxfId="165" priority="313">
      <formula>G$34="Dolly &amp; lead-trailer"</formula>
    </cfRule>
    <cfRule type="expression" dxfId="164" priority="353">
      <formula>G$34="Semi-trailer"</formula>
    </cfRule>
  </conditionalFormatting>
  <conditionalFormatting sqref="G38:G39">
    <cfRule type="expression" dxfId="163" priority="352">
      <formula>G$34=""</formula>
    </cfRule>
  </conditionalFormatting>
  <conditionalFormatting sqref="G38:G39">
    <cfRule type="expression" dxfId="162" priority="350">
      <formula>G$34="Lead-trailer"</formula>
    </cfRule>
  </conditionalFormatting>
  <conditionalFormatting sqref="G40">
    <cfRule type="expression" dxfId="161" priority="311">
      <formula>G$34="Dolly &amp; lead-trailer"</formula>
    </cfRule>
  </conditionalFormatting>
  <conditionalFormatting sqref="D38:D39">
    <cfRule type="expression" dxfId="160" priority="149">
      <formula>D$34="Dolly &amp; semi-trailer"</formula>
    </cfRule>
  </conditionalFormatting>
  <conditionalFormatting sqref="J40:J42">
    <cfRule type="expression" dxfId="159" priority="136">
      <formula>J$34=""</formula>
    </cfRule>
  </conditionalFormatting>
  <conditionalFormatting sqref="D38:D39">
    <cfRule type="expression" dxfId="158" priority="146">
      <formula>D$34=""</formula>
    </cfRule>
  </conditionalFormatting>
  <conditionalFormatting sqref="D40:D42">
    <cfRule type="expression" dxfId="157" priority="156">
      <formula>D$34="Lead-trailer"</formula>
    </cfRule>
  </conditionalFormatting>
  <conditionalFormatting sqref="D40:D42">
    <cfRule type="expression" dxfId="156" priority="158">
      <formula>D$34="Dolly &amp; lead trailer"</formula>
    </cfRule>
  </conditionalFormatting>
  <conditionalFormatting sqref="D41:D42">
    <cfRule type="expression" dxfId="155" priority="157">
      <formula>D$34="Dolly &amp; lead-trailer"</formula>
    </cfRule>
  </conditionalFormatting>
  <conditionalFormatting sqref="D40:D42">
    <cfRule type="expression" dxfId="154" priority="159">
      <formula>D$34=""</formula>
    </cfRule>
  </conditionalFormatting>
  <conditionalFormatting sqref="D40:D42">
    <cfRule type="expression" dxfId="153" priority="161">
      <formula>D$34="Dolly &amp; semi-trailer"</formula>
    </cfRule>
  </conditionalFormatting>
  <conditionalFormatting sqref="D40:D42">
    <cfRule type="expression" dxfId="152" priority="160">
      <formula>D$34="Semi-trailer"</formula>
    </cfRule>
  </conditionalFormatting>
  <conditionalFormatting sqref="D36:D37">
    <cfRule type="expression" dxfId="151" priority="150">
      <formula>D$34="Semi-trailer"</formula>
    </cfRule>
    <cfRule type="expression" dxfId="150" priority="155">
      <formula>D$34="Dolly &amp; lead trailer"</formula>
    </cfRule>
  </conditionalFormatting>
  <conditionalFormatting sqref="D36:D37">
    <cfRule type="expression" dxfId="149" priority="151">
      <formula>D$34="Dolly &amp;$6:$6 semi-trailer"</formula>
    </cfRule>
  </conditionalFormatting>
  <conditionalFormatting sqref="D38">
    <cfRule type="expression" dxfId="148" priority="142">
      <formula>D$34="Dolly &amp; lead-trailer"</formula>
    </cfRule>
    <cfRule type="expression" dxfId="147" priority="145">
      <formula>D$34="Semi-trailer"</formula>
    </cfRule>
    <cfRule type="expression" dxfId="146" priority="148">
      <formula>D$34="Dolly &amp; lead trailer"</formula>
    </cfRule>
  </conditionalFormatting>
  <conditionalFormatting sqref="D39">
    <cfRule type="expression" dxfId="145" priority="143">
      <formula>D$34="Dolly &amp; lead-trailer"</formula>
    </cfRule>
    <cfRule type="expression" dxfId="144" priority="147">
      <formula>D$34="Semi-trailer"</formula>
    </cfRule>
  </conditionalFormatting>
  <conditionalFormatting sqref="D38:D39">
    <cfRule type="expression" dxfId="143" priority="144">
      <formula>D$34="Lead-trailer"</formula>
    </cfRule>
  </conditionalFormatting>
  <conditionalFormatting sqref="D40">
    <cfRule type="expression" dxfId="142" priority="141">
      <formula>D$34="Dolly &amp; lead-trailer"</formula>
    </cfRule>
  </conditionalFormatting>
  <conditionalFormatting sqref="G36">
    <cfRule type="expression" dxfId="141" priority="163">
      <formula>G$34="Dolly &amp; semi-trailer"</formula>
    </cfRule>
  </conditionalFormatting>
  <conditionalFormatting sqref="G37">
    <cfRule type="expression" dxfId="140" priority="162">
      <formula>G$34="Dolly &amp; semi-trailer"</formula>
    </cfRule>
  </conditionalFormatting>
  <conditionalFormatting sqref="D36">
    <cfRule type="expression" dxfId="139" priority="140">
      <formula>D$34="Dolly &amp; semi-trailer"</formula>
    </cfRule>
  </conditionalFormatting>
  <conditionalFormatting sqref="D37">
    <cfRule type="expression" dxfId="138" priority="139">
      <formula>D$34="Dolly &amp; semi-trailer"</formula>
    </cfRule>
  </conditionalFormatting>
  <conditionalFormatting sqref="J40:J42">
    <cfRule type="expression" dxfId="137" priority="133">
      <formula>J$34="Lead-trailer"</formula>
    </cfRule>
  </conditionalFormatting>
  <conditionalFormatting sqref="J40:J42">
    <cfRule type="expression" dxfId="136" priority="135">
      <formula>J$34="Dolly &amp; lead trailer"</formula>
    </cfRule>
  </conditionalFormatting>
  <conditionalFormatting sqref="J40:J42">
    <cfRule type="expression" dxfId="135" priority="138">
      <formula>J$34="Dolly &amp; semi-trailer"</formula>
    </cfRule>
  </conditionalFormatting>
  <conditionalFormatting sqref="J36:J37">
    <cfRule type="expression" dxfId="134" priority="127">
      <formula>J$34="Semi-trailer"</formula>
    </cfRule>
    <cfRule type="expression" dxfId="133" priority="132">
      <formula>J$34="Dolly &amp; lead trailer"</formula>
    </cfRule>
  </conditionalFormatting>
  <conditionalFormatting sqref="J36:J37">
    <cfRule type="expression" dxfId="132" priority="131">
      <formula>J$34="Lead-trailer"</formula>
    </cfRule>
  </conditionalFormatting>
  <conditionalFormatting sqref="J36:J37">
    <cfRule type="expression" dxfId="131" priority="130">
      <formula>J$34="Dolly &amp; lead-trailer"</formula>
    </cfRule>
  </conditionalFormatting>
  <conditionalFormatting sqref="J36:J37">
    <cfRule type="expression" dxfId="130" priority="129">
      <formula>J$34=""</formula>
    </cfRule>
  </conditionalFormatting>
  <conditionalFormatting sqref="J36:J37">
    <cfRule type="expression" dxfId="129" priority="128">
      <formula>J$34="Dolly &amp;$6:$6 semi-trailer"</formula>
    </cfRule>
  </conditionalFormatting>
  <conditionalFormatting sqref="J38:J39">
    <cfRule type="expression" dxfId="128" priority="126">
      <formula>J$34="Dolly &amp; semi-trailer"</formula>
    </cfRule>
  </conditionalFormatting>
  <conditionalFormatting sqref="J38">
    <cfRule type="expression" dxfId="127" priority="119">
      <formula>J$34="Dolly &amp; lead-trailer"</formula>
    </cfRule>
    <cfRule type="expression" dxfId="126" priority="122">
      <formula>J$34="Semi-trailer"</formula>
    </cfRule>
    <cfRule type="expression" dxfId="125" priority="125">
      <formula>J$34="Dolly &amp; lead trailer"</formula>
    </cfRule>
  </conditionalFormatting>
  <conditionalFormatting sqref="J39">
    <cfRule type="expression" dxfId="124" priority="120">
      <formula>J$34="Dolly &amp; lead-trailer"</formula>
    </cfRule>
    <cfRule type="expression" dxfId="123" priority="124">
      <formula>J$34="Semi-trailer"</formula>
    </cfRule>
  </conditionalFormatting>
  <conditionalFormatting sqref="J38:J39">
    <cfRule type="expression" dxfId="122" priority="123">
      <formula>J$34=""</formula>
    </cfRule>
  </conditionalFormatting>
  <conditionalFormatting sqref="J38:J39">
    <cfRule type="expression" dxfId="121" priority="121">
      <formula>J$34="Lead-trailer"</formula>
    </cfRule>
  </conditionalFormatting>
  <conditionalFormatting sqref="J40">
    <cfRule type="expression" dxfId="120" priority="118">
      <formula>J$34="Dolly &amp; lead-trailer"</formula>
    </cfRule>
  </conditionalFormatting>
  <conditionalFormatting sqref="J36">
    <cfRule type="expression" dxfId="119" priority="117">
      <formula>J$34="Dolly &amp; semi-trailer"</formula>
    </cfRule>
  </conditionalFormatting>
  <conditionalFormatting sqref="J37">
    <cfRule type="expression" dxfId="118" priority="116">
      <formula>J$34="Dolly &amp; semi-trailer"</formula>
    </cfRule>
  </conditionalFormatting>
  <conditionalFormatting sqref="M40:M42">
    <cfRule type="expression" dxfId="117" priority="110">
      <formula>M$34="Lead-trailer"</formula>
    </cfRule>
  </conditionalFormatting>
  <conditionalFormatting sqref="M40:M42">
    <cfRule type="expression" dxfId="116" priority="112">
      <formula>M$34="Dolly &amp; lead trailer"</formula>
    </cfRule>
  </conditionalFormatting>
  <conditionalFormatting sqref="M41:M42">
    <cfRule type="expression" dxfId="115" priority="111">
      <formula>M$34="Dolly &amp; lead-trailer"</formula>
    </cfRule>
  </conditionalFormatting>
  <conditionalFormatting sqref="M40:M42">
    <cfRule type="expression" dxfId="114" priority="113">
      <formula>M$34=""</formula>
    </cfRule>
  </conditionalFormatting>
  <conditionalFormatting sqref="M40:M42">
    <cfRule type="expression" dxfId="113" priority="115">
      <formula>M$34="Dolly &amp; semi-trailer"</formula>
    </cfRule>
  </conditionalFormatting>
  <conditionalFormatting sqref="M40:M42">
    <cfRule type="expression" dxfId="112" priority="114">
      <formula>M$34="Semi-trailer"</formula>
    </cfRule>
  </conditionalFormatting>
  <conditionalFormatting sqref="M36:M37">
    <cfRule type="expression" dxfId="111" priority="104">
      <formula>M$34="Semi-trailer"</formula>
    </cfRule>
    <cfRule type="expression" dxfId="110" priority="109">
      <formula>M$34="Dolly &amp; lead trailer"</formula>
    </cfRule>
  </conditionalFormatting>
  <conditionalFormatting sqref="M36:M37">
    <cfRule type="expression" dxfId="109" priority="108">
      <formula>M$34="Lead-trailer"</formula>
    </cfRule>
  </conditionalFormatting>
  <conditionalFormatting sqref="M36:M37">
    <cfRule type="expression" dxfId="108" priority="107">
      <formula>M$34="Dolly &amp; lead-trailer"</formula>
    </cfRule>
  </conditionalFormatting>
  <conditionalFormatting sqref="M36:M37">
    <cfRule type="expression" dxfId="107" priority="106">
      <formula>M$34=""</formula>
    </cfRule>
  </conditionalFormatting>
  <conditionalFormatting sqref="M36:M37">
    <cfRule type="expression" dxfId="106" priority="105">
      <formula>M$34="Dolly &amp;$6:$6 semi-trailer"</formula>
    </cfRule>
  </conditionalFormatting>
  <conditionalFormatting sqref="M38:M39">
    <cfRule type="expression" dxfId="105" priority="103">
      <formula>M$34="Dolly &amp; semi-trailer"</formula>
    </cfRule>
  </conditionalFormatting>
  <conditionalFormatting sqref="M38">
    <cfRule type="expression" dxfId="104" priority="96">
      <formula>M$34="Dolly &amp; lead-trailer"</formula>
    </cfRule>
    <cfRule type="expression" dxfId="103" priority="99">
      <formula>M$34="Semi-trailer"</formula>
    </cfRule>
    <cfRule type="expression" dxfId="102" priority="102">
      <formula>M$34="Dolly &amp; lead trailer"</formula>
    </cfRule>
  </conditionalFormatting>
  <conditionalFormatting sqref="M39">
    <cfRule type="expression" dxfId="101" priority="97">
      <formula>M$34="Dolly &amp; lead-trailer"</formula>
    </cfRule>
    <cfRule type="expression" dxfId="100" priority="101">
      <formula>M$34="Semi-trailer"</formula>
    </cfRule>
  </conditionalFormatting>
  <conditionalFormatting sqref="M38:M39">
    <cfRule type="expression" dxfId="99" priority="100">
      <formula>M$34=""</formula>
    </cfRule>
  </conditionalFormatting>
  <conditionalFormatting sqref="M38:M39">
    <cfRule type="expression" dxfId="98" priority="98">
      <formula>M$34="Lead-trailer"</formula>
    </cfRule>
  </conditionalFormatting>
  <conditionalFormatting sqref="M40">
    <cfRule type="expression" dxfId="97" priority="95">
      <formula>M$34="Dolly &amp; lead-trailer"</formula>
    </cfRule>
  </conditionalFormatting>
  <conditionalFormatting sqref="M36">
    <cfRule type="expression" dxfId="96" priority="94">
      <formula>M$34="Dolly &amp; semi-trailer"</formula>
    </cfRule>
  </conditionalFormatting>
  <conditionalFormatting sqref="M37">
    <cfRule type="expression" dxfId="95" priority="93">
      <formula>M$34="Dolly &amp; semi-trailer"</formula>
    </cfRule>
  </conditionalFormatting>
  <conditionalFormatting sqref="P40:P42">
    <cfRule type="expression" dxfId="94" priority="87">
      <formula>P$34="Lead-trailer"</formula>
    </cfRule>
  </conditionalFormatting>
  <conditionalFormatting sqref="P40:P42">
    <cfRule type="expression" dxfId="93" priority="89">
      <formula>P$34="Dolly &amp; lead trailer"</formula>
    </cfRule>
  </conditionalFormatting>
  <conditionalFormatting sqref="P41:P42">
    <cfRule type="expression" dxfId="92" priority="88">
      <formula>P$34="Dolly &amp; lead-trailer"</formula>
    </cfRule>
  </conditionalFormatting>
  <conditionalFormatting sqref="P40:P42">
    <cfRule type="expression" dxfId="91" priority="90">
      <formula>P$34=""</formula>
    </cfRule>
  </conditionalFormatting>
  <conditionalFormatting sqref="P40:P42">
    <cfRule type="expression" dxfId="90" priority="92">
      <formula>P$34="Dolly &amp; semi-trailer"</formula>
    </cfRule>
  </conditionalFormatting>
  <conditionalFormatting sqref="P40:P42">
    <cfRule type="expression" dxfId="89" priority="91">
      <formula>P$34="Semi-trailer"</formula>
    </cfRule>
  </conditionalFormatting>
  <conditionalFormatting sqref="P36:P37">
    <cfRule type="expression" dxfId="88" priority="81">
      <formula>P$34="Semi-trailer"</formula>
    </cfRule>
    <cfRule type="expression" dxfId="87" priority="86">
      <formula>P$34="Dolly &amp; lead trailer"</formula>
    </cfRule>
  </conditionalFormatting>
  <conditionalFormatting sqref="P36:P37">
    <cfRule type="expression" dxfId="86" priority="85">
      <formula>P$34="Lead-trailer"</formula>
    </cfRule>
  </conditionalFormatting>
  <conditionalFormatting sqref="P36:P37">
    <cfRule type="expression" dxfId="85" priority="84">
      <formula>P$34="Dolly &amp; lead-trailer"</formula>
    </cfRule>
  </conditionalFormatting>
  <conditionalFormatting sqref="P36:P37">
    <cfRule type="expression" dxfId="84" priority="83">
      <formula>P$34=""</formula>
    </cfRule>
  </conditionalFormatting>
  <conditionalFormatting sqref="P36:P37">
    <cfRule type="expression" dxfId="83" priority="82">
      <formula>P$34="Dolly &amp;$6:$6 semi-trailer"</formula>
    </cfRule>
  </conditionalFormatting>
  <conditionalFormatting sqref="P38:P39">
    <cfRule type="expression" dxfId="82" priority="80">
      <formula>P$34="Dolly &amp; semi-trailer"</formula>
    </cfRule>
  </conditionalFormatting>
  <conditionalFormatting sqref="P38">
    <cfRule type="expression" dxfId="81" priority="73">
      <formula>P$34="Dolly &amp; lead-trailer"</formula>
    </cfRule>
    <cfRule type="expression" dxfId="80" priority="76">
      <formula>P$34="Semi-trailer"</formula>
    </cfRule>
    <cfRule type="expression" dxfId="79" priority="79">
      <formula>P$34="Dolly &amp; lead trailer"</formula>
    </cfRule>
  </conditionalFormatting>
  <conditionalFormatting sqref="P39">
    <cfRule type="expression" dxfId="78" priority="74">
      <formula>P$34="Dolly &amp; lead-trailer"</formula>
    </cfRule>
    <cfRule type="expression" dxfId="77" priority="78">
      <formula>P$34="Semi-trailer"</formula>
    </cfRule>
  </conditionalFormatting>
  <conditionalFormatting sqref="P38:P39">
    <cfRule type="expression" dxfId="76" priority="77">
      <formula>P$34=""</formula>
    </cfRule>
  </conditionalFormatting>
  <conditionalFormatting sqref="P38:P39">
    <cfRule type="expression" dxfId="75" priority="75">
      <formula>P$34="Lead-trailer"</formula>
    </cfRule>
  </conditionalFormatting>
  <conditionalFormatting sqref="P40">
    <cfRule type="expression" dxfId="74" priority="72">
      <formula>P$34="Dolly &amp; lead-trailer"</formula>
    </cfRule>
  </conditionalFormatting>
  <conditionalFormatting sqref="P36">
    <cfRule type="expression" dxfId="73" priority="71">
      <formula>P$34="Dolly &amp; semi-trailer"</formula>
    </cfRule>
  </conditionalFormatting>
  <conditionalFormatting sqref="P37">
    <cfRule type="expression" dxfId="72" priority="70">
      <formula>P$34="Dolly &amp; semi-trailer"</formula>
    </cfRule>
  </conditionalFormatting>
  <conditionalFormatting sqref="S41:S42">
    <cfRule type="expression" dxfId="71" priority="65">
      <formula>S$34="Dolly &amp; lead-trailer"</formula>
    </cfRule>
  </conditionalFormatting>
  <conditionalFormatting sqref="S40:S42">
    <cfRule type="expression" dxfId="70" priority="67">
      <formula>S$34=""</formula>
    </cfRule>
  </conditionalFormatting>
  <conditionalFormatting sqref="S40:S42">
    <cfRule type="expression" dxfId="69" priority="69">
      <formula>S$34="Dolly &amp; semi-trailer"</formula>
    </cfRule>
  </conditionalFormatting>
  <conditionalFormatting sqref="S40:S42">
    <cfRule type="expression" dxfId="68" priority="68">
      <formula>S$34="Semi-trailer"</formula>
    </cfRule>
  </conditionalFormatting>
  <conditionalFormatting sqref="S36:S37">
    <cfRule type="expression" dxfId="67" priority="58">
      <formula>S$34="Semi-trailer"</formula>
    </cfRule>
    <cfRule type="expression" dxfId="66" priority="63">
      <formula>S$34="Dolly &amp; lead trailer"</formula>
    </cfRule>
  </conditionalFormatting>
  <conditionalFormatting sqref="S36:S37">
    <cfRule type="expression" dxfId="65" priority="60">
      <formula>S$34=""</formula>
    </cfRule>
  </conditionalFormatting>
  <conditionalFormatting sqref="S36:S37">
    <cfRule type="expression" dxfId="64" priority="59">
      <formula>S$34="Dolly &amp;$6:$6 semi-trailer"</formula>
    </cfRule>
  </conditionalFormatting>
  <conditionalFormatting sqref="S38:S39">
    <cfRule type="expression" dxfId="63" priority="57">
      <formula>S$34="Dolly &amp; semi-trailer"</formula>
    </cfRule>
  </conditionalFormatting>
  <conditionalFormatting sqref="S38">
    <cfRule type="expression" dxfId="62" priority="50">
      <formula>S$34="Dolly &amp; lead-trailer"</formula>
    </cfRule>
    <cfRule type="expression" dxfId="61" priority="53">
      <formula>S$34="Semi-trailer"</formula>
    </cfRule>
    <cfRule type="expression" dxfId="60" priority="56">
      <formula>S$34="Dolly &amp; lead trailer"</formula>
    </cfRule>
  </conditionalFormatting>
  <conditionalFormatting sqref="S39">
    <cfRule type="expression" dxfId="59" priority="51">
      <formula>S$34="Dolly &amp; lead-trailer"</formula>
    </cfRule>
    <cfRule type="expression" dxfId="58" priority="55">
      <formula>S$34="Semi-trailer"</formula>
    </cfRule>
  </conditionalFormatting>
  <conditionalFormatting sqref="S38:S39">
    <cfRule type="expression" dxfId="57" priority="54">
      <formula>S$34=""</formula>
    </cfRule>
  </conditionalFormatting>
  <conditionalFormatting sqref="S38:S39">
    <cfRule type="expression" dxfId="56" priority="52">
      <formula>S$34="Lead-trailer"</formula>
    </cfRule>
  </conditionalFormatting>
  <conditionalFormatting sqref="S40">
    <cfRule type="expression" dxfId="55" priority="49">
      <formula>S$34="Dolly &amp; lead-trailer"</formula>
    </cfRule>
  </conditionalFormatting>
  <conditionalFormatting sqref="S36">
    <cfRule type="expression" dxfId="54" priority="48">
      <formula>S$34="Dolly &amp; semi-trailer"</formula>
    </cfRule>
  </conditionalFormatting>
  <conditionalFormatting sqref="S37">
    <cfRule type="expression" dxfId="53" priority="47">
      <formula>S$34="Dolly &amp; semi-trailer"</formula>
    </cfRule>
  </conditionalFormatting>
  <conditionalFormatting sqref="V40:V42">
    <cfRule type="expression" dxfId="52" priority="41">
      <formula>V$34="Lead-trailer"</formula>
    </cfRule>
  </conditionalFormatting>
  <conditionalFormatting sqref="V40:V42">
    <cfRule type="expression" dxfId="51" priority="43">
      <formula>V$34="Dolly &amp; lead trailer"</formula>
    </cfRule>
  </conditionalFormatting>
  <conditionalFormatting sqref="V41:V42">
    <cfRule type="expression" dxfId="50" priority="42">
      <formula>V$34="Dolly &amp; lead-trailer"</formula>
    </cfRule>
  </conditionalFormatting>
  <conditionalFormatting sqref="V40:V42">
    <cfRule type="expression" dxfId="49" priority="44">
      <formula>V$34=""</formula>
    </cfRule>
  </conditionalFormatting>
  <conditionalFormatting sqref="V40:V42">
    <cfRule type="expression" dxfId="48" priority="45">
      <formula>V$34="Semi-trailer"</formula>
    </cfRule>
  </conditionalFormatting>
  <conditionalFormatting sqref="V36:V37">
    <cfRule type="expression" dxfId="47" priority="35">
      <formula>V$34="Semi-trailer"</formula>
    </cfRule>
    <cfRule type="expression" dxfId="46" priority="40">
      <formula>V$34="Dolly &amp; lead trailer"</formula>
    </cfRule>
  </conditionalFormatting>
  <conditionalFormatting sqref="V36:V37">
    <cfRule type="expression" dxfId="45" priority="39">
      <formula>V$34="Lead-trailer"</formula>
    </cfRule>
  </conditionalFormatting>
  <conditionalFormatting sqref="V36:V37">
    <cfRule type="expression" dxfId="44" priority="38">
      <formula>V$34="Dolly &amp; lead-trailer"</formula>
    </cfRule>
  </conditionalFormatting>
  <conditionalFormatting sqref="V36:V37">
    <cfRule type="expression" dxfId="43" priority="37">
      <formula>V$34=""</formula>
    </cfRule>
  </conditionalFormatting>
  <conditionalFormatting sqref="V36:V37">
    <cfRule type="expression" dxfId="42" priority="36">
      <formula>V$34="Dolly &amp;$6:$6 semi-trailer"</formula>
    </cfRule>
  </conditionalFormatting>
  <conditionalFormatting sqref="V38:V39">
    <cfRule type="expression" dxfId="41" priority="34">
      <formula>V$34="Dolly &amp; semi-trailer"</formula>
    </cfRule>
  </conditionalFormatting>
  <conditionalFormatting sqref="V38">
    <cfRule type="expression" dxfId="40" priority="27">
      <formula>V$34="Dolly &amp; lead-trailer"</formula>
    </cfRule>
    <cfRule type="expression" dxfId="39" priority="30">
      <formula>V$34="Semi-trailer"</formula>
    </cfRule>
    <cfRule type="expression" dxfId="38" priority="33">
      <formula>V$34="Dolly &amp; lead trailer"</formula>
    </cfRule>
  </conditionalFormatting>
  <conditionalFormatting sqref="V39">
    <cfRule type="expression" dxfId="37" priority="28">
      <formula>V$34="Dolly &amp; lead-trailer"</formula>
    </cfRule>
    <cfRule type="expression" dxfId="36" priority="32">
      <formula>V$34="Semi-trailer"</formula>
    </cfRule>
  </conditionalFormatting>
  <conditionalFormatting sqref="V38:V39">
    <cfRule type="expression" dxfId="35" priority="31">
      <formula>V$34=""</formula>
    </cfRule>
  </conditionalFormatting>
  <conditionalFormatting sqref="V38:V39">
    <cfRule type="expression" dxfId="34" priority="29">
      <formula>V$34="Lead-trailer"</formula>
    </cfRule>
  </conditionalFormatting>
  <conditionalFormatting sqref="V40">
    <cfRule type="expression" dxfId="33" priority="26">
      <formula>V$34="Dolly &amp; lead-trailer"</formula>
    </cfRule>
  </conditionalFormatting>
  <conditionalFormatting sqref="V36">
    <cfRule type="expression" dxfId="32" priority="25">
      <formula>V$34="Dolly &amp; semi-trailer"</formula>
    </cfRule>
  </conditionalFormatting>
  <conditionalFormatting sqref="V37">
    <cfRule type="expression" dxfId="31" priority="24">
      <formula>V$34="Dolly &amp; semi-trailer"</formula>
    </cfRule>
  </conditionalFormatting>
  <conditionalFormatting sqref="Y40:Y42">
    <cfRule type="expression" dxfId="30" priority="18">
      <formula>Y$34="Lead-trailer"</formula>
    </cfRule>
  </conditionalFormatting>
  <conditionalFormatting sqref="Y40:Y42">
    <cfRule type="expression" dxfId="29" priority="20">
      <formula>Y$34="Dolly &amp; lead trailer"</formula>
    </cfRule>
  </conditionalFormatting>
  <conditionalFormatting sqref="Y41:Y42">
    <cfRule type="expression" dxfId="28" priority="19">
      <formula>Y$34="Dolly &amp; lead-trailer"</formula>
    </cfRule>
  </conditionalFormatting>
  <conditionalFormatting sqref="Y40:Y42">
    <cfRule type="expression" dxfId="27" priority="21">
      <formula>Y$34=""</formula>
    </cfRule>
  </conditionalFormatting>
  <conditionalFormatting sqref="Y40:Y42">
    <cfRule type="expression" dxfId="26" priority="23">
      <formula>Y$34="Dolly &amp; semi-trailer"</formula>
    </cfRule>
  </conditionalFormatting>
  <conditionalFormatting sqref="Y40:Y42">
    <cfRule type="expression" dxfId="25" priority="22">
      <formula>Y$34="Semi-trailer"</formula>
    </cfRule>
  </conditionalFormatting>
  <conditionalFormatting sqref="Y36:Y37">
    <cfRule type="expression" dxfId="24" priority="12">
      <formula>Y$34="Semi-trailer"</formula>
    </cfRule>
    <cfRule type="expression" dxfId="23" priority="17">
      <formula>Y$34="Dolly &amp; lead trailer"</formula>
    </cfRule>
  </conditionalFormatting>
  <conditionalFormatting sqref="Y36:Y37">
    <cfRule type="expression" dxfId="22" priority="16">
      <formula>Y$34="Lead-trailer"</formula>
    </cfRule>
  </conditionalFormatting>
  <conditionalFormatting sqref="Y36:Y37">
    <cfRule type="expression" dxfId="21" priority="15">
      <formula>Y$34="Dolly &amp; lead-trailer"</formula>
    </cfRule>
  </conditionalFormatting>
  <conditionalFormatting sqref="Y36:Y37">
    <cfRule type="expression" dxfId="20" priority="14">
      <formula>Y$34=""</formula>
    </cfRule>
  </conditionalFormatting>
  <conditionalFormatting sqref="Y36:Y37">
    <cfRule type="expression" dxfId="19" priority="13">
      <formula>Y$34="Dolly &amp;$6:$6 semi-trailer"</formula>
    </cfRule>
  </conditionalFormatting>
  <conditionalFormatting sqref="Y38:Y39">
    <cfRule type="expression" dxfId="18" priority="11">
      <formula>Y$34="Dolly &amp; semi-trailer"</formula>
    </cfRule>
  </conditionalFormatting>
  <conditionalFormatting sqref="Y38">
    <cfRule type="expression" dxfId="17" priority="4">
      <formula>Y$34="Dolly &amp; lead-trailer"</formula>
    </cfRule>
    <cfRule type="expression" dxfId="16" priority="7">
      <formula>Y$34="Semi-trailer"</formula>
    </cfRule>
    <cfRule type="expression" dxfId="15" priority="10">
      <formula>Y$34="Dolly &amp; lead trailer"</formula>
    </cfRule>
  </conditionalFormatting>
  <conditionalFormatting sqref="Y39">
    <cfRule type="expression" dxfId="14" priority="5">
      <formula>Y$34="Dolly &amp; lead-trailer"</formula>
    </cfRule>
    <cfRule type="expression" dxfId="13" priority="9">
      <formula>Y$34="Semi-trailer"</formula>
    </cfRule>
  </conditionalFormatting>
  <conditionalFormatting sqref="Y38:Y39">
    <cfRule type="expression" dxfId="12" priority="8">
      <formula>Y$34=""</formula>
    </cfRule>
  </conditionalFormatting>
  <conditionalFormatting sqref="Y38:Y39">
    <cfRule type="expression" dxfId="11" priority="6">
      <formula>Y$34="Lead-trailer"</formula>
    </cfRule>
  </conditionalFormatting>
  <conditionalFormatting sqref="Y40">
    <cfRule type="expression" dxfId="10" priority="3">
      <formula>Y$34="Dolly &amp; lead-trailer"</formula>
    </cfRule>
  </conditionalFormatting>
  <conditionalFormatting sqref="Y36">
    <cfRule type="expression" dxfId="9" priority="2">
      <formula>Y$34="Dolly &amp; semi-trailer"</formula>
    </cfRule>
  </conditionalFormatting>
  <conditionalFormatting sqref="Y37">
    <cfRule type="expression" dxfId="8" priority="1">
      <formula>Y$34="Dolly &amp; semi-trailer"</formula>
    </cfRule>
  </conditionalFormatting>
  <dataValidations count="7">
    <dataValidation type="list" allowBlank="1" showInputMessage="1" showErrorMessage="1" sqref="B34:C34">
      <formula1>Hauling</formula1>
    </dataValidation>
    <dataValidation type="list" allowBlank="1" showInputMessage="1" showErrorMessage="1" sqref="D34">
      <formula1>INDIRECT(SUBSTITUTE(B34," ","_"))</formula1>
    </dataValidation>
    <dataValidation type="list" allowBlank="1" showInputMessage="1" showErrorMessage="1" sqref="G34">
      <formula1>INDIRECT(SUBSTITUTE($E$34,"-","_"))</formula1>
    </dataValidation>
    <dataValidation allowBlank="1" showInputMessage="1" showErrorMessage="1" sqref="G35 J35 D35"/>
    <dataValidation type="list" allowBlank="1" showInputMessage="1" showErrorMessage="1" sqref="J34">
      <formula1>INDIRECT(SUBSTITUTE($H34,"-","_"))</formula1>
    </dataValidation>
    <dataValidation type="list" allowBlank="1" showInputMessage="1" showErrorMessage="1" sqref="M34">
      <formula1>INDIRECT(SUBSTITUTE($K34,"-","_"))</formula1>
    </dataValidation>
    <dataValidation type="list" allowBlank="1" showInputMessage="1" showErrorMessage="1" sqref="P34">
      <formula1>INDIRECT(SUBSTITUTE($N34,"-","_"))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1" operator="containsText" id="{85303A2B-D632-4654-8572-8F8F3B51DFB3}">
            <xm:f>NOT(ISERROR(SEARCH("too short",C46)))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ontainsText" priority="419" operator="containsText" id="{82AB65DC-728C-4D2E-B0FB-382DCAD0E434}">
            <xm:f>NOT(ISERROR(SEARCH("too short",F46)))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containsText" priority="417" operator="containsText" id="{9D97FBE8-4B10-4AF7-B613-7CD69BE51DA5}">
            <xm:f>NOT(ISERROR(SEARCH("too short",I46)))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containsText" priority="415" operator="containsText" id="{3ECB0819-6BDC-46F7-90CC-FA8F3ECAE1FC}">
            <xm:f>NOT(ISERROR(SEARCH("too short",L46)))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containsText" priority="413" operator="containsText" id="{0458CA1E-A657-4FC4-AA92-E910B992A03C}">
            <xm:f>NOT(ISERROR(SEARCH("too short",O46)))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ontainsText" priority="411" operator="containsText" id="{231AFCB9-41CF-4D1C-8688-6B65A236837C}">
            <xm:f>NOT(ISERROR(SEARCH("too short",R46)))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R46</xm:sqref>
        </x14:conditionalFormatting>
        <x14:conditionalFormatting xmlns:xm="http://schemas.microsoft.com/office/excel/2006/main">
          <x14:cfRule type="containsText" priority="409" operator="containsText" id="{22C29C4F-2ADC-4BC0-BBE8-DC88A1546F82}">
            <xm:f>NOT(ISERROR(SEARCH("too short",U46)))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U46</xm:sqref>
        </x14:conditionalFormatting>
        <x14:conditionalFormatting xmlns:xm="http://schemas.microsoft.com/office/excel/2006/main">
          <x14:cfRule type="containsText" priority="407" operator="containsText" id="{1A3DFF3B-891C-442F-BD60-0BB102AE38CE}">
            <xm:f>NOT(ISERROR(SEARCH("too short",X46)))</xm:f>
            <xm:f>"too short"</xm:f>
            <x14:dxf>
              <font>
                <b/>
                <i val="0"/>
                <color rgb="FFC00000"/>
              </font>
              <fill>
                <patternFill>
                  <bgColor rgb="FFFFAFAF"/>
                </patternFill>
              </fill>
            </x14:dxf>
          </x14:cfRule>
          <xm:sqref>X46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Calculator</vt:lpstr>
      <vt:lpstr>Fifth_wheel</vt:lpstr>
      <vt:lpstr>Hauling</vt:lpstr>
      <vt:lpstr>Pin</vt:lpstr>
      <vt:lpstr>Prime_mover</vt:lpstr>
      <vt:lpstr>Rigid_truck</vt:lpstr>
      <vt:lpstr>Semi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Roper</dc:creator>
  <cp:lastModifiedBy>BAIN Rich (MHVRNA)</cp:lastModifiedBy>
  <dcterms:created xsi:type="dcterms:W3CDTF">2020-08-10T02:14:01Z</dcterms:created>
  <dcterms:modified xsi:type="dcterms:W3CDTF">2020-10-12T01:26:29Z</dcterms:modified>
</cp:coreProperties>
</file>