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drawings/drawing4.xml" ContentType="application/vnd.openxmlformats-officedocument.drawing+xml"/>
  <Override PartName="/xl/drawings/drawing3.xml" ContentType="application/vnd.openxmlformats-officedocument.drawing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1.xml" ContentType="application/vnd.openxmlformats-officedocument.drawingml.chart+xml"/>
  <Override PartName="/xl/charts/chart3.xml" ContentType="application/vnd.openxmlformats-officedocument.drawingml.chart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docProps/custom.xml" ContentType="application/vnd.openxmlformats-officedocument.custom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mrwa.wa.gov.au\dfsroot\MyDocs-DAC\e80035\Documents\EDD - Brownfields Guidelines\"/>
    </mc:Choice>
  </mc:AlternateContent>
  <bookViews>
    <workbookView xWindow="4155" yWindow="-135" windowWidth="19950" windowHeight="9270"/>
  </bookViews>
  <sheets>
    <sheet name="Risk Assessment Worksheet" sheetId="1" r:id="rId1"/>
    <sheet name="Graphs" sheetId="8" state="hidden" r:id="rId2"/>
    <sheet name="Sheet1" sheetId="10" state="hidden" r:id="rId3"/>
    <sheet name="Rating Tables" sheetId="12" r:id="rId4"/>
    <sheet name="Risk Assessment Criteria" sheetId="13" state="hidden" r:id="rId5"/>
  </sheets>
  <externalReferences>
    <externalReference r:id="rId6"/>
  </externalReferences>
  <definedNames>
    <definedName name="_xlnm.Print_Area" localSheetId="0">'Risk Assessment Worksheet'!$A$1:$K$8</definedName>
    <definedName name="_xlnm.Print_Titles" localSheetId="0">'Risk Assessment Worksheet'!$1:$6</definedName>
    <definedName name="RATING">Sheet1!$I$3:$I$6</definedName>
  </definedNames>
  <calcPr calcId="162913"/>
</workbook>
</file>

<file path=xl/calcChain.xml><?xml version="1.0" encoding="utf-8"?>
<calcChain xmlns="http://schemas.openxmlformats.org/spreadsheetml/2006/main">
  <c r="K17" i="1" l="1"/>
  <c r="G17" i="1"/>
  <c r="K16" i="1"/>
  <c r="G16" i="1"/>
  <c r="K15" i="1"/>
  <c r="G15" i="1"/>
  <c r="K14" i="1"/>
  <c r="G14" i="1"/>
  <c r="K13" i="1"/>
  <c r="G13" i="1"/>
  <c r="K12" i="1"/>
  <c r="G12" i="1"/>
  <c r="K11" i="1"/>
  <c r="G11" i="1"/>
  <c r="K10" i="1"/>
  <c r="G10" i="1"/>
  <c r="K9" i="1"/>
  <c r="G9" i="1"/>
  <c r="K8" i="1" l="1"/>
  <c r="G8" i="1"/>
  <c r="O8" i="8" l="1"/>
  <c r="I8" i="8"/>
  <c r="C8" i="8"/>
</calcChain>
</file>

<file path=xl/sharedStrings.xml><?xml version="1.0" encoding="utf-8"?>
<sst xmlns="http://schemas.openxmlformats.org/spreadsheetml/2006/main" count="272" uniqueCount="121">
  <si>
    <t>H</t>
  </si>
  <si>
    <t>Ref No.</t>
  </si>
  <si>
    <t>L</t>
  </si>
  <si>
    <t>M</t>
  </si>
  <si>
    <t>Likelihood</t>
  </si>
  <si>
    <t>Consequence</t>
  </si>
  <si>
    <t>Risk Rating</t>
  </si>
  <si>
    <t>Initial Risk Analysis</t>
  </si>
  <si>
    <t>Unlikely</t>
  </si>
  <si>
    <t>Likely</t>
  </si>
  <si>
    <t>Possible</t>
  </si>
  <si>
    <t>Rare</t>
  </si>
  <si>
    <t>Major</t>
  </si>
  <si>
    <t>Moderate</t>
  </si>
  <si>
    <t>Insignificant</t>
  </si>
  <si>
    <t>Minor</t>
  </si>
  <si>
    <t>Catastrophic</t>
  </si>
  <si>
    <t>CONSEQUENCE</t>
  </si>
  <si>
    <t>LIKELIHOOD</t>
  </si>
  <si>
    <t>Almost Certain</t>
  </si>
  <si>
    <t>Likelihood (of an incident occurring)</t>
  </si>
  <si>
    <t>Consequence (how severe)</t>
  </si>
  <si>
    <t>VH</t>
  </si>
  <si>
    <t>Initial Risk</t>
  </si>
  <si>
    <t xml:space="preserve">Residual </t>
  </si>
  <si>
    <t>Revised Residual</t>
  </si>
  <si>
    <t>Rare Moderate</t>
  </si>
  <si>
    <t>Rare Major</t>
  </si>
  <si>
    <t>Rare Insignificant</t>
  </si>
  <si>
    <t>Unlikely Insignificant</t>
  </si>
  <si>
    <t>Possible Insignificant</t>
  </si>
  <si>
    <t>Likely Insignificant</t>
  </si>
  <si>
    <t>Almost Certain Insignificant</t>
  </si>
  <si>
    <t>Rare Minor</t>
  </si>
  <si>
    <t>Unlikely Minor</t>
  </si>
  <si>
    <t>Possible Minor</t>
  </si>
  <si>
    <t>Likely Minor</t>
  </si>
  <si>
    <t>Almost Certain Minor</t>
  </si>
  <si>
    <t>Unlikely Moderate</t>
  </si>
  <si>
    <t>Possible Moderate</t>
  </si>
  <si>
    <t>Likely Moderate</t>
  </si>
  <si>
    <t>Almost Certain Moderate</t>
  </si>
  <si>
    <t>Unlikely Major</t>
  </si>
  <si>
    <t>Possible Major</t>
  </si>
  <si>
    <t>Likely Major</t>
  </si>
  <si>
    <t>Almost Certain Major</t>
  </si>
  <si>
    <t>Rare Catastrophic</t>
  </si>
  <si>
    <t>Unlikely Catastrophic</t>
  </si>
  <si>
    <t>Possible Catastrophic</t>
  </si>
  <si>
    <t>Likely Catastrophic</t>
  </si>
  <si>
    <t>Almost Certain Catastrophic</t>
  </si>
  <si>
    <t>Ranking</t>
  </si>
  <si>
    <t>Rating Term</t>
  </si>
  <si>
    <t>Residual Risk Analysis</t>
  </si>
  <si>
    <t>Date:</t>
  </si>
  <si>
    <r>
      <t xml:space="preserve">Risk Event / Hazard
</t>
    </r>
    <r>
      <rPr>
        <sz val="10"/>
        <color theme="0"/>
        <rFont val="Calibri"/>
        <family val="2"/>
        <scheme val="minor"/>
      </rPr>
      <t>(What can happen?)</t>
    </r>
  </si>
  <si>
    <r>
      <t xml:space="preserve">Causes of the Event
</t>
    </r>
    <r>
      <rPr>
        <sz val="10"/>
        <color theme="0"/>
        <rFont val="Calibri"/>
        <family val="2"/>
        <scheme val="minor"/>
      </rPr>
      <t>(How can it happen?)</t>
    </r>
  </si>
  <si>
    <t>More than once per month</t>
  </si>
  <si>
    <t>Once every 1-10 years</t>
  </si>
  <si>
    <t>Once every 10-50 years</t>
  </si>
  <si>
    <t>More than once every 50 years</t>
  </si>
  <si>
    <t>More than once per year</t>
  </si>
  <si>
    <t>Single fatality or major injuries or severe permanent disablement</t>
  </si>
  <si>
    <t>Medical treatment required or lost time injury</t>
  </si>
  <si>
    <t>First aid treament required</t>
  </si>
  <si>
    <t>No treatment required</t>
  </si>
  <si>
    <t>Rating</t>
  </si>
  <si>
    <t>Almost certain</t>
  </si>
  <si>
    <t>Low 5</t>
  </si>
  <si>
    <t>High 10</t>
  </si>
  <si>
    <t>High 15</t>
  </si>
  <si>
    <t>Very High 20</t>
  </si>
  <si>
    <t>Very High 25</t>
  </si>
  <si>
    <t>Low 4</t>
  </si>
  <si>
    <t>Medium 8</t>
  </si>
  <si>
    <t>High 12</t>
  </si>
  <si>
    <t>Very High 16</t>
  </si>
  <si>
    <t>Low 3</t>
  </si>
  <si>
    <t>Low 6</t>
  </si>
  <si>
    <t>Medium 9</t>
  </si>
  <si>
    <t>Low 2</t>
  </si>
  <si>
    <t>Low 1</t>
  </si>
  <si>
    <t>Medium 7</t>
  </si>
  <si>
    <t>RISK ACCEPTANCE CRITERIA</t>
  </si>
  <si>
    <t>Level of Risk</t>
  </si>
  <si>
    <t>Management Oversight</t>
  </si>
  <si>
    <t>Low (1-6)</t>
  </si>
  <si>
    <t>Risk is generally acceptable</t>
  </si>
  <si>
    <t>Reviewed and accepted by Risk Owner</t>
  </si>
  <si>
    <t>Medium (7-9)</t>
  </si>
  <si>
    <t>Risk is acceptable with adequate controls. Treatment action plan required if consequence is Catastrophic.</t>
  </si>
  <si>
    <t>Reviewed and accepted by Risk Owner and Manager</t>
  </si>
  <si>
    <t>High (10-15)</t>
  </si>
  <si>
    <t>Risk may be acceptable with adequate controls. Treatment action plan required to reduce risk level further where possible.</t>
  </si>
  <si>
    <t>Reviewed and accepted by Risk Owner and Director/ Executive Director/ General Manager/ Manager</t>
  </si>
  <si>
    <t>Very High (16-25)</t>
  </si>
  <si>
    <t>Risk is generally not acceptable. Treatment action plan required to reduce the risk.</t>
  </si>
  <si>
    <t>Reviewed by Risk Owner, Director/ Executive Director/ General Manager/ Manager and Office of DG or Executive Committee</t>
  </si>
  <si>
    <t>Risk Rank</t>
  </si>
  <si>
    <t>Frequency</t>
  </si>
  <si>
    <t>Descriptor</t>
  </si>
  <si>
    <t>Almost Certain / 5</t>
  </si>
  <si>
    <t>Likely / 4</t>
  </si>
  <si>
    <t>Possible / 3</t>
  </si>
  <si>
    <t>Unlikely / 2</t>
  </si>
  <si>
    <t>Rare / 1</t>
  </si>
  <si>
    <t>Multiple fatalities disruption and effectiveness of MRWA</t>
  </si>
  <si>
    <t>- Injury
- Injury resulting in fatality</t>
  </si>
  <si>
    <t>The event or consequence may occur only in exeptional circumstances</t>
  </si>
  <si>
    <t>The event or consequence could occur at some tmie</t>
  </si>
  <si>
    <t>The event or consequence might occur at some tmie</t>
  </si>
  <si>
    <t>The event or consequence will probably occur only in most circumstances</t>
  </si>
  <si>
    <t>The event or consequence is expected to occur only in most circumstances</t>
  </si>
  <si>
    <t xml:space="preserve">Project / Location: </t>
  </si>
  <si>
    <t>Extended Design Domain / Design Exception Risk Assessment and Register</t>
  </si>
  <si>
    <t>Mitigating Treatment</t>
  </si>
  <si>
    <t>Rear end crash</t>
  </si>
  <si>
    <r>
      <t xml:space="preserve">Consequences
</t>
    </r>
    <r>
      <rPr>
        <sz val="10"/>
        <color theme="0"/>
        <rFont val="Calibri"/>
        <family val="2"/>
        <scheme val="minor"/>
      </rPr>
      <t>(What is the Impact if the  hazard / deficiency is not mitigated?)</t>
    </r>
  </si>
  <si>
    <t>- Provide manouvre sight distance                                                                                                   - Provide a wider shoulder</t>
  </si>
  <si>
    <t>Reduced Sight Distance on vertical curve at SLK 100.  Desirable minimum K-value for 110km/h = 97.3.   Achievable K-value = 65.0. '</t>
  </si>
  <si>
    <t>1: Geometric Issues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</si>
</sst>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C09]dd\-mmm\-yy;@"/>
  </numFmts>
  <fonts count="35" x14ac:knownFonts="1">
    <font>
      <sz val="11"/>
      <color theme="1"/>
      <name val="Arial"/>
      <family val="2"/>
    </font>
    <font>
      <b/>
      <sz val="7"/>
      <color rgb="FFFF0000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0"/>
      <name val="Arial"/>
      <family val="2"/>
    </font>
    <font>
      <sz val="10"/>
      <name val="Arial"/>
      <family val="2"/>
    </font>
    <font>
      <b/>
      <sz val="10"/>
      <color rgb="FFFFFFFF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2"/>
      <color theme="0"/>
      <name val="Calibri"/>
      <family val="2"/>
      <scheme val="minor"/>
    </font>
    <font>
      <sz val="11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24"/>
      <name val="Calibri"/>
      <family val="2"/>
      <scheme val="minor"/>
    </font>
    <font>
      <sz val="18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"/>
      <color rgb="FFFF0000"/>
      <name val="Calibri"/>
      <family val="2"/>
      <scheme val="minor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sz val="10"/>
      <color theme="1"/>
      <name val="Times New Roman"/>
      <family val="1"/>
    </font>
    <font>
      <sz val="11"/>
      <color theme="1"/>
      <name val="Calibri"/>
      <family val="2"/>
    </font>
    <font>
      <b/>
      <sz val="10"/>
      <color theme="1"/>
      <name val="Cambria"/>
      <family val="1"/>
    </font>
    <font>
      <b/>
      <sz val="10"/>
      <color rgb="FF000000"/>
      <name val="Cambria"/>
      <family val="1"/>
    </font>
    <font>
      <sz val="10"/>
      <color rgb="FF000000"/>
      <name val="Cambria"/>
      <family val="1"/>
    </font>
    <font>
      <b/>
      <sz val="11"/>
      <color rgb="FFFFFFFF"/>
      <name val="Calibri"/>
      <family val="2"/>
    </font>
    <font>
      <b/>
      <sz val="10"/>
      <color rgb="FFFFFFFF"/>
      <name val="Calibri"/>
      <family val="2"/>
    </font>
    <font>
      <sz val="11"/>
      <color rgb="FF000000"/>
      <name val="Cambria"/>
      <family val="1"/>
    </font>
    <font>
      <sz val="11"/>
      <name val="Arial"/>
      <family val="2"/>
    </font>
    <font>
      <b/>
      <sz val="16"/>
      <color theme="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17365D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548DD4"/>
        <bgColor indexed="64"/>
      </patternFill>
    </fill>
    <fill>
      <patternFill patternType="solid">
        <fgColor rgb="FF8DB3E2"/>
        <bgColor indexed="64"/>
      </patternFill>
    </fill>
    <fill>
      <patternFill patternType="solid">
        <fgColor rgb="FF92D050"/>
        <bgColor indexed="64"/>
      </patternFill>
    </fill>
  </fills>
  <borders count="42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</borders>
  <cellStyleXfs count="2">
    <xf numFmtId="0" fontId="0" fillId="0" borderId="0"/>
    <xf numFmtId="0" fontId="5" fillId="0" borderId="0"/>
  </cellStyleXfs>
  <cellXfs count="131">
    <xf numFmtId="0" fontId="0" fillId="0" borderId="0" xfId="0"/>
    <xf numFmtId="0" fontId="3" fillId="0" borderId="3" xfId="1" applyFont="1" applyBorder="1" applyAlignment="1">
      <alignment horizontal="center" vertical="center" wrapText="1"/>
    </xf>
    <xf numFmtId="0" fontId="3" fillId="0" borderId="7" xfId="1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8" fillId="0" borderId="0" xfId="0" applyFont="1"/>
    <xf numFmtId="0" fontId="0" fillId="0" borderId="3" xfId="0" applyBorder="1"/>
    <xf numFmtId="0" fontId="0" fillId="0" borderId="3" xfId="0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1" fillId="5" borderId="28" xfId="0" applyFont="1" applyFill="1" applyBorder="1" applyAlignment="1">
      <alignment horizontal="center" vertical="center" wrapText="1"/>
    </xf>
    <xf numFmtId="0" fontId="0" fillId="5" borderId="28" xfId="0" applyFont="1" applyFill="1" applyBorder="1" applyAlignment="1">
      <alignment horizontal="center" vertical="center" wrapText="1"/>
    </xf>
    <xf numFmtId="0" fontId="22" fillId="2" borderId="11" xfId="0" applyFont="1" applyFill="1" applyBorder="1" applyAlignment="1">
      <alignment horizontal="center" vertical="center" wrapText="1"/>
    </xf>
    <xf numFmtId="0" fontId="22" fillId="2" borderId="10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0" fillId="0" borderId="28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2" xfId="0" applyFont="1" applyBorder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28" xfId="0" applyFont="1" applyBorder="1" applyAlignment="1">
      <alignment horizontal="left" vertical="center"/>
    </xf>
    <xf numFmtId="0" fontId="0" fillId="0" borderId="0" xfId="0" applyFont="1" applyFill="1" applyBorder="1" applyAlignment="1">
      <alignment horizontal="left" vertical="center"/>
    </xf>
    <xf numFmtId="0" fontId="10" fillId="0" borderId="3" xfId="0" applyFont="1" applyBorder="1" applyAlignment="1">
      <alignment horizontal="left" vertical="center" wrapText="1"/>
    </xf>
    <xf numFmtId="2" fontId="0" fillId="0" borderId="0" xfId="0" applyNumberFormat="1" applyFont="1" applyAlignment="1">
      <alignment horizontal="center" vertical="center"/>
    </xf>
    <xf numFmtId="0" fontId="0" fillId="0" borderId="0" xfId="0"/>
    <xf numFmtId="0" fontId="3" fillId="0" borderId="3" xfId="1" applyFont="1" applyBorder="1" applyAlignment="1">
      <alignment horizontal="center" vertical="center" wrapText="1"/>
    </xf>
    <xf numFmtId="0" fontId="3" fillId="0" borderId="7" xfId="1" applyFont="1" applyBorder="1" applyAlignment="1">
      <alignment horizontal="center" vertical="center" wrapText="1"/>
    </xf>
    <xf numFmtId="0" fontId="3" fillId="9" borderId="3" xfId="1" applyFont="1" applyFill="1" applyBorder="1" applyAlignment="1">
      <alignment horizontal="center" vertical="center" wrapText="1"/>
    </xf>
    <xf numFmtId="0" fontId="3" fillId="6" borderId="3" xfId="1" applyFont="1" applyFill="1" applyBorder="1" applyAlignment="1">
      <alignment horizontal="center" vertical="center" wrapText="1"/>
    </xf>
    <xf numFmtId="0" fontId="3" fillId="6" borderId="7" xfId="1" applyFont="1" applyFill="1" applyBorder="1" applyAlignment="1">
      <alignment horizontal="center" vertical="center" wrapText="1"/>
    </xf>
    <xf numFmtId="0" fontId="2" fillId="0" borderId="3" xfId="1" applyFont="1" applyBorder="1" applyAlignment="1">
      <alignment horizontal="center" vertical="center" wrapText="1"/>
    </xf>
    <xf numFmtId="0" fontId="3" fillId="3" borderId="3" xfId="1" applyFont="1" applyFill="1" applyBorder="1" applyAlignment="1">
      <alignment horizontal="center" vertical="center" wrapText="1"/>
    </xf>
    <xf numFmtId="0" fontId="3" fillId="9" borderId="7" xfId="1" applyFont="1" applyFill="1" applyBorder="1" applyAlignment="1">
      <alignment horizontal="center" vertical="center" wrapText="1"/>
    </xf>
    <xf numFmtId="0" fontId="3" fillId="7" borderId="3" xfId="1" applyFont="1" applyFill="1" applyBorder="1" applyAlignment="1">
      <alignment horizontal="center" vertical="center" wrapText="1"/>
    </xf>
    <xf numFmtId="0" fontId="3" fillId="7" borderId="9" xfId="1" applyFont="1" applyFill="1" applyBorder="1" applyAlignment="1">
      <alignment horizontal="center" vertical="center" wrapText="1"/>
    </xf>
    <xf numFmtId="0" fontId="3" fillId="3" borderId="8" xfId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7" borderId="3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3" fillId="0" borderId="22" xfId="1" applyFont="1" applyBorder="1" applyAlignment="1">
      <alignment horizontal="center" vertical="center" wrapText="1"/>
    </xf>
    <xf numFmtId="0" fontId="3" fillId="0" borderId="33" xfId="1" applyFont="1" applyBorder="1" applyAlignment="1">
      <alignment horizontal="center" vertical="center" wrapText="1"/>
    </xf>
    <xf numFmtId="0" fontId="7" fillId="0" borderId="7" xfId="1" applyFont="1" applyBorder="1" applyAlignment="1">
      <alignment horizontal="center" vertical="center" wrapText="1"/>
    </xf>
    <xf numFmtId="0" fontId="3" fillId="10" borderId="33" xfId="1" applyFont="1" applyFill="1" applyBorder="1" applyAlignment="1">
      <alignment horizontal="center" vertical="center" wrapText="1"/>
    </xf>
    <xf numFmtId="0" fontId="2" fillId="0" borderId="9" xfId="1" applyFont="1" applyBorder="1" applyAlignment="1">
      <alignment horizontal="center" vertical="center" wrapText="1"/>
    </xf>
    <xf numFmtId="0" fontId="3" fillId="10" borderId="9" xfId="1" applyFont="1" applyFill="1" applyBorder="1" applyAlignment="1">
      <alignment horizontal="center" vertical="center" wrapText="1"/>
    </xf>
    <xf numFmtId="0" fontId="7" fillId="0" borderId="8" xfId="1" applyFont="1" applyBorder="1" applyAlignment="1">
      <alignment horizontal="center" vertical="center" wrapText="1"/>
    </xf>
    <xf numFmtId="0" fontId="26" fillId="0" borderId="28" xfId="0" applyFont="1" applyBorder="1" applyAlignment="1">
      <alignment vertical="center" wrapText="1"/>
    </xf>
    <xf numFmtId="0" fontId="30" fillId="12" borderId="34" xfId="0" applyFont="1" applyFill="1" applyBorder="1" applyAlignment="1">
      <alignment horizontal="center" vertical="center" wrapText="1"/>
    </xf>
    <xf numFmtId="0" fontId="31" fillId="13" borderId="29" xfId="0" applyFont="1" applyFill="1" applyBorder="1" applyAlignment="1">
      <alignment horizontal="center" vertical="center" wrapText="1"/>
    </xf>
    <xf numFmtId="0" fontId="31" fillId="13" borderId="34" xfId="0" applyFont="1" applyFill="1" applyBorder="1" applyAlignment="1">
      <alignment horizontal="center" vertical="center" wrapText="1"/>
    </xf>
    <xf numFmtId="0" fontId="24" fillId="9" borderId="29" xfId="0" applyFont="1" applyFill="1" applyBorder="1" applyAlignment="1">
      <alignment horizontal="center" vertical="center" wrapText="1"/>
    </xf>
    <xf numFmtId="0" fontId="24" fillId="6" borderId="29" xfId="0" applyFont="1" applyFill="1" applyBorder="1" applyAlignment="1">
      <alignment horizontal="center" vertical="center" wrapText="1"/>
    </xf>
    <xf numFmtId="0" fontId="24" fillId="3" borderId="29" xfId="0" applyFont="1" applyFill="1" applyBorder="1" applyAlignment="1">
      <alignment horizontal="center" vertical="center" wrapText="1"/>
    </xf>
    <xf numFmtId="0" fontId="24" fillId="14" borderId="29" xfId="0" applyFont="1" applyFill="1" applyBorder="1" applyAlignment="1">
      <alignment horizontal="center" vertical="center" wrapText="1"/>
    </xf>
    <xf numFmtId="0" fontId="25" fillId="0" borderId="0" xfId="0" applyFont="1" applyAlignment="1">
      <alignment vertical="center" wrapText="1"/>
    </xf>
    <xf numFmtId="0" fontId="32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31" fillId="12" borderId="1" xfId="0" applyFont="1" applyFill="1" applyBorder="1" applyAlignment="1">
      <alignment horizontal="center" vertical="center" wrapText="1"/>
    </xf>
    <xf numFmtId="0" fontId="31" fillId="12" borderId="29" xfId="0" applyFont="1" applyFill="1" applyBorder="1" applyAlignment="1">
      <alignment horizontal="center" vertical="center" wrapText="1"/>
    </xf>
    <xf numFmtId="0" fontId="23" fillId="14" borderId="29" xfId="0" applyFont="1" applyFill="1" applyBorder="1" applyAlignment="1">
      <alignment vertical="center" wrapText="1"/>
    </xf>
    <xf numFmtId="0" fontId="23" fillId="3" borderId="29" xfId="0" applyFont="1" applyFill="1" applyBorder="1" applyAlignment="1">
      <alignment vertical="center" wrapText="1"/>
    </xf>
    <xf numFmtId="0" fontId="23" fillId="9" borderId="29" xfId="0" applyFont="1" applyFill="1" applyBorder="1" applyAlignment="1">
      <alignment vertical="center" wrapText="1"/>
    </xf>
    <xf numFmtId="0" fontId="23" fillId="6" borderId="29" xfId="0" applyFont="1" applyFill="1" applyBorder="1" applyAlignment="1">
      <alignment vertical="center" wrapText="1"/>
    </xf>
    <xf numFmtId="0" fontId="31" fillId="13" borderId="25" xfId="0" applyFont="1" applyFill="1" applyBorder="1" applyAlignment="1">
      <alignment horizontal="center" vertical="center" wrapText="1"/>
    </xf>
    <xf numFmtId="0" fontId="24" fillId="14" borderId="25" xfId="0" applyFont="1" applyFill="1" applyBorder="1" applyAlignment="1">
      <alignment horizontal="center" vertical="center" wrapText="1"/>
    </xf>
    <xf numFmtId="0" fontId="24" fillId="9" borderId="35" xfId="0" applyFont="1" applyFill="1" applyBorder="1" applyAlignment="1">
      <alignment horizontal="center" vertical="center" wrapText="1"/>
    </xf>
    <xf numFmtId="0" fontId="24" fillId="3" borderId="35" xfId="0" applyFont="1" applyFill="1" applyBorder="1" applyAlignment="1">
      <alignment horizontal="center" vertical="center" wrapText="1"/>
    </xf>
    <xf numFmtId="0" fontId="24" fillId="14" borderId="35" xfId="0" applyFont="1" applyFill="1" applyBorder="1" applyAlignment="1">
      <alignment horizontal="center" vertical="center" wrapText="1"/>
    </xf>
    <xf numFmtId="0" fontId="24" fillId="14" borderId="34" xfId="0" applyFont="1" applyFill="1" applyBorder="1" applyAlignment="1">
      <alignment horizontal="center" vertical="center" wrapText="1"/>
    </xf>
    <xf numFmtId="0" fontId="31" fillId="13" borderId="35" xfId="0" applyFont="1" applyFill="1" applyBorder="1" applyAlignment="1">
      <alignment horizontal="center" vertical="center" wrapText="1"/>
    </xf>
    <xf numFmtId="0" fontId="10" fillId="0" borderId="4" xfId="0" quotePrefix="1" applyFont="1" applyBorder="1" applyAlignment="1">
      <alignment horizontal="left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28" fillId="0" borderId="0" xfId="0" applyFont="1" applyBorder="1" applyAlignment="1">
      <alignment vertical="center" wrapText="1"/>
    </xf>
    <xf numFmtId="0" fontId="29" fillId="0" borderId="0" xfId="0" applyFont="1" applyBorder="1" applyAlignment="1">
      <alignment vertical="center" wrapText="1"/>
    </xf>
    <xf numFmtId="0" fontId="3" fillId="10" borderId="22" xfId="1" applyFont="1" applyFill="1" applyBorder="1" applyAlignment="1">
      <alignment horizontal="center" vertical="center" wrapText="1"/>
    </xf>
    <xf numFmtId="0" fontId="3" fillId="10" borderId="3" xfId="1" applyFont="1" applyFill="1" applyBorder="1" applyAlignment="1">
      <alignment horizontal="center" vertical="center" wrapText="1"/>
    </xf>
    <xf numFmtId="0" fontId="10" fillId="4" borderId="4" xfId="0" quotePrefix="1" applyFont="1" applyFill="1" applyBorder="1" applyAlignment="1">
      <alignment horizontal="left" vertical="center" wrapText="1"/>
    </xf>
    <xf numFmtId="0" fontId="33" fillId="0" borderId="0" xfId="0" applyFont="1" applyFill="1" applyBorder="1" applyAlignment="1">
      <alignment horizontal="left" vertical="center"/>
    </xf>
    <xf numFmtId="2" fontId="21" fillId="11" borderId="31" xfId="0" applyNumberFormat="1" applyFont="1" applyFill="1" applyBorder="1" applyAlignment="1">
      <alignment horizontal="center" vertical="center" wrapText="1"/>
    </xf>
    <xf numFmtId="0" fontId="11" fillId="11" borderId="28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 vertical="center"/>
    </xf>
    <xf numFmtId="0" fontId="3" fillId="10" borderId="38" xfId="1" applyFont="1" applyFill="1" applyBorder="1" applyAlignment="1">
      <alignment horizontal="center" vertical="center" wrapText="1"/>
    </xf>
    <xf numFmtId="0" fontId="3" fillId="10" borderId="0" xfId="1" applyFont="1" applyFill="1" applyBorder="1" applyAlignment="1">
      <alignment horizontal="center" vertical="center" wrapText="1"/>
    </xf>
    <xf numFmtId="0" fontId="3" fillId="10" borderId="21" xfId="1" applyFont="1" applyFill="1" applyBorder="1" applyAlignment="1">
      <alignment horizontal="center" vertical="center" wrapText="1"/>
    </xf>
    <xf numFmtId="0" fontId="3" fillId="10" borderId="39" xfId="1" applyFont="1" applyFill="1" applyBorder="1" applyAlignment="1">
      <alignment horizontal="center" vertical="center" wrapText="1"/>
    </xf>
    <xf numFmtId="0" fontId="3" fillId="10" borderId="41" xfId="1" applyFont="1" applyFill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/>
    </xf>
    <xf numFmtId="164" fontId="17" fillId="4" borderId="25" xfId="0" applyNumberFormat="1" applyFont="1" applyFill="1" applyBorder="1" applyAlignment="1" applyProtection="1">
      <alignment horizontal="left" vertical="center"/>
      <protection locked="0"/>
    </xf>
    <xf numFmtId="0" fontId="16" fillId="4" borderId="26" xfId="0" applyFont="1" applyFill="1" applyBorder="1" applyAlignment="1" applyProtection="1">
      <alignment vertical="center"/>
      <protection locked="0"/>
    </xf>
    <xf numFmtId="0" fontId="15" fillId="5" borderId="25" xfId="0" applyFont="1" applyFill="1" applyBorder="1" applyAlignment="1" applyProtection="1">
      <alignment vertical="center" wrapText="1"/>
      <protection locked="0"/>
    </xf>
    <xf numFmtId="2" fontId="0" fillId="0" borderId="40" xfId="0" applyNumberFormat="1" applyFont="1" applyBorder="1" applyAlignment="1">
      <alignment horizontal="center" vertical="center"/>
    </xf>
    <xf numFmtId="0" fontId="16" fillId="4" borderId="25" xfId="0" applyFont="1" applyFill="1" applyBorder="1" applyAlignment="1" applyProtection="1">
      <alignment vertical="center"/>
      <protection locked="0"/>
    </xf>
    <xf numFmtId="0" fontId="18" fillId="0" borderId="25" xfId="0" applyFont="1" applyFill="1" applyBorder="1" applyAlignment="1" applyProtection="1">
      <alignment horizontal="left" vertical="center" wrapText="1"/>
      <protection locked="0"/>
    </xf>
    <xf numFmtId="0" fontId="18" fillId="0" borderId="27" xfId="0" applyFont="1" applyFill="1" applyBorder="1" applyAlignment="1" applyProtection="1">
      <alignment horizontal="left" vertical="center" wrapText="1"/>
      <protection locked="0"/>
    </xf>
    <xf numFmtId="0" fontId="15" fillId="5" borderId="25" xfId="0" applyFont="1" applyFill="1" applyBorder="1" applyAlignment="1" applyProtection="1">
      <alignment horizontal="left" vertical="center"/>
      <protection locked="0"/>
    </xf>
    <xf numFmtId="0" fontId="15" fillId="5" borderId="27" xfId="0" applyFont="1" applyFill="1" applyBorder="1" applyAlignment="1" applyProtection="1">
      <alignment horizontal="left" vertical="center"/>
      <protection locked="0"/>
    </xf>
    <xf numFmtId="0" fontId="9" fillId="11" borderId="28" xfId="0" applyFont="1" applyFill="1" applyBorder="1" applyAlignment="1">
      <alignment horizontal="left" vertical="center" wrapText="1"/>
    </xf>
    <xf numFmtId="0" fontId="12" fillId="5" borderId="16" xfId="0" applyFont="1" applyFill="1" applyBorder="1" applyAlignment="1">
      <alignment horizontal="center" vertical="center" wrapText="1"/>
    </xf>
    <xf numFmtId="0" fontId="12" fillId="5" borderId="17" xfId="0" applyFont="1" applyFill="1" applyBorder="1" applyAlignment="1">
      <alignment horizontal="center" vertical="center" wrapText="1"/>
    </xf>
    <xf numFmtId="0" fontId="12" fillId="5" borderId="24" xfId="0" applyFont="1" applyFill="1" applyBorder="1" applyAlignment="1">
      <alignment horizontal="center" vertical="center" wrapText="1"/>
    </xf>
    <xf numFmtId="2" fontId="12" fillId="5" borderId="14" xfId="0" applyNumberFormat="1" applyFont="1" applyFill="1" applyBorder="1" applyAlignment="1">
      <alignment horizontal="center" vertical="center" wrapText="1"/>
    </xf>
    <xf numFmtId="2" fontId="12" fillId="5" borderId="15" xfId="0" applyNumberFormat="1" applyFont="1" applyFill="1" applyBorder="1" applyAlignment="1">
      <alignment horizontal="center" vertical="center" wrapText="1"/>
    </xf>
    <xf numFmtId="2" fontId="12" fillId="5" borderId="23" xfId="0" applyNumberFormat="1" applyFont="1" applyFill="1" applyBorder="1" applyAlignment="1">
      <alignment horizontal="center" vertical="center" wrapText="1"/>
    </xf>
    <xf numFmtId="0" fontId="12" fillId="5" borderId="18" xfId="0" applyFont="1" applyFill="1" applyBorder="1" applyAlignment="1">
      <alignment horizontal="center" vertical="center" wrapText="1"/>
    </xf>
    <xf numFmtId="0" fontId="12" fillId="5" borderId="2" xfId="0" applyFont="1" applyFill="1" applyBorder="1" applyAlignment="1">
      <alignment horizontal="center" vertical="center" wrapText="1"/>
    </xf>
    <xf numFmtId="0" fontId="12" fillId="5" borderId="20" xfId="0" applyFont="1" applyFill="1" applyBorder="1" applyAlignment="1">
      <alignment horizontal="center" vertical="center" wrapText="1"/>
    </xf>
    <xf numFmtId="0" fontId="12" fillId="5" borderId="13" xfId="0" applyFont="1" applyFill="1" applyBorder="1" applyAlignment="1">
      <alignment horizontal="center" vertical="center" wrapText="1"/>
    </xf>
    <xf numFmtId="0" fontId="21" fillId="5" borderId="2" xfId="0" applyFont="1" applyFill="1" applyBorder="1" applyAlignment="1">
      <alignment horizontal="center" vertical="center" wrapText="1"/>
    </xf>
    <xf numFmtId="0" fontId="21" fillId="5" borderId="13" xfId="0" applyFont="1" applyFill="1" applyBorder="1" applyAlignment="1">
      <alignment horizontal="center" vertical="center" wrapText="1"/>
    </xf>
    <xf numFmtId="0" fontId="12" fillId="5" borderId="19" xfId="0" applyFont="1" applyFill="1" applyBorder="1" applyAlignment="1">
      <alignment horizontal="center" vertical="center" wrapText="1"/>
    </xf>
    <xf numFmtId="0" fontId="12" fillId="5" borderId="21" xfId="0" applyFont="1" applyFill="1" applyBorder="1" applyAlignment="1">
      <alignment horizontal="center" vertical="center" wrapText="1"/>
    </xf>
    <xf numFmtId="0" fontId="12" fillId="5" borderId="30" xfId="0" applyFont="1" applyFill="1" applyBorder="1" applyAlignment="1">
      <alignment horizontal="center" vertical="center" wrapText="1"/>
    </xf>
    <xf numFmtId="0" fontId="8" fillId="0" borderId="0" xfId="0" applyFont="1" applyAlignment="1"/>
    <xf numFmtId="0" fontId="6" fillId="8" borderId="32" xfId="1" applyFont="1" applyFill="1" applyBorder="1" applyAlignment="1">
      <alignment horizontal="center" vertical="center" wrapText="1"/>
    </xf>
    <xf numFmtId="0" fontId="6" fillId="8" borderId="22" xfId="1" applyFont="1" applyFill="1" applyBorder="1" applyAlignment="1">
      <alignment horizontal="center" vertical="center" wrapText="1"/>
    </xf>
    <xf numFmtId="0" fontId="6" fillId="8" borderId="12" xfId="1" applyFont="1" applyFill="1" applyBorder="1" applyAlignment="1">
      <alignment horizontal="center" vertical="center" wrapText="1"/>
    </xf>
    <xf numFmtId="0" fontId="6" fillId="8" borderId="6" xfId="1" applyFont="1" applyFill="1" applyBorder="1" applyAlignment="1">
      <alignment horizontal="center" vertical="center" wrapText="1"/>
    </xf>
    <xf numFmtId="0" fontId="30" fillId="12" borderId="36" xfId="0" applyFont="1" applyFill="1" applyBorder="1" applyAlignment="1">
      <alignment horizontal="center" vertical="center" textRotation="90" wrapText="1"/>
    </xf>
    <xf numFmtId="0" fontId="30" fillId="12" borderId="37" xfId="0" applyFont="1" applyFill="1" applyBorder="1" applyAlignment="1">
      <alignment horizontal="center" vertical="center" textRotation="90" wrapText="1"/>
    </xf>
    <xf numFmtId="0" fontId="30" fillId="12" borderId="34" xfId="0" applyFont="1" applyFill="1" applyBorder="1" applyAlignment="1">
      <alignment horizontal="center" vertical="center" textRotation="90" wrapText="1"/>
    </xf>
    <xf numFmtId="0" fontId="31" fillId="12" borderId="36" xfId="0" applyFont="1" applyFill="1" applyBorder="1" applyAlignment="1">
      <alignment horizontal="center" vertical="center" wrapText="1"/>
    </xf>
    <xf numFmtId="0" fontId="31" fillId="12" borderId="34" xfId="0" applyFont="1" applyFill="1" applyBorder="1" applyAlignment="1">
      <alignment horizontal="center" vertical="center" wrapText="1"/>
    </xf>
    <xf numFmtId="0" fontId="30" fillId="12" borderId="25" xfId="0" applyFont="1" applyFill="1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0" fontId="3" fillId="10" borderId="40" xfId="1" applyFont="1" applyFill="1" applyBorder="1" applyAlignment="1">
      <alignment horizontal="center" vertical="center" wrapText="1"/>
    </xf>
    <xf numFmtId="0" fontId="3" fillId="10" borderId="2" xfId="1" applyFont="1" applyFill="1" applyBorder="1" applyAlignment="1">
      <alignment horizontal="center" vertical="center" wrapText="1"/>
    </xf>
    <xf numFmtId="0" fontId="3" fillId="10" borderId="19" xfId="1" applyFont="1" applyFill="1" applyBorder="1" applyAlignment="1">
      <alignment horizontal="center" vertical="center" wrapText="1"/>
    </xf>
    <xf numFmtId="0" fontId="3" fillId="10" borderId="18" xfId="1" applyFont="1" applyFill="1" applyBorder="1" applyAlignment="1">
      <alignment horizontal="center" vertical="center" wrapText="1"/>
    </xf>
    <xf numFmtId="0" fontId="3" fillId="10" borderId="1" xfId="1" applyFont="1" applyFill="1" applyBorder="1" applyAlignment="1">
      <alignment horizontal="center" vertical="center" wrapText="1"/>
    </xf>
    <xf numFmtId="1" fontId="19" fillId="0" borderId="5" xfId="0" applyNumberFormat="1" applyFont="1" applyBorder="1" applyAlignment="1">
      <alignment horizontal="center" vertical="center" wrapText="1"/>
    </xf>
    <xf numFmtId="0" fontId="34" fillId="11" borderId="28" xfId="0" applyFont="1" applyFill="1" applyBorder="1" applyAlignment="1">
      <alignment horizontal="left" vertical="center" wrapText="1"/>
    </xf>
  </cellXfs>
  <cellStyles count="2">
    <cellStyle name="Normal" xfId="0" builtinId="0"/>
    <cellStyle name="Normal 2" xfId="1"/>
  </cellStyles>
  <dxfs count="205"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Table Style 1" pivot="0" count="1">
      <tableStyleElement type="wholeTable" dxfId="204"/>
    </tableStyle>
  </tableStyles>
  <colors>
    <mruColors>
      <color rgb="FF99FF66"/>
      <color rgb="FFCCFFCC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cat>
            <c:strRef>
              <c:f>Graphs!$B$3:$B$6</c:f>
              <c:strCache>
                <c:ptCount val="4"/>
                <c:pt idx="0">
                  <c:v>VH</c:v>
                </c:pt>
                <c:pt idx="1">
                  <c:v>H</c:v>
                </c:pt>
                <c:pt idx="2">
                  <c:v>M</c:v>
                </c:pt>
                <c:pt idx="3">
                  <c:v>L</c:v>
                </c:pt>
              </c:strCache>
            </c:strRef>
          </c:cat>
          <c:val>
            <c:numRef>
              <c:f>Graphs!$C$3:$C$6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4136-4C9A-87FE-A50E841C4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82219679804981638"/>
          <c:y val="0.33256561679790025"/>
          <c:w val="0.11230140486563818"/>
          <c:h val="0.33486876640419949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cat>
            <c:strRef>
              <c:f>Graphs!$H$3:$H$6</c:f>
              <c:strCache>
                <c:ptCount val="4"/>
                <c:pt idx="0">
                  <c:v>VH</c:v>
                </c:pt>
                <c:pt idx="1">
                  <c:v>H</c:v>
                </c:pt>
                <c:pt idx="2">
                  <c:v>M</c:v>
                </c:pt>
                <c:pt idx="3">
                  <c:v>L</c:v>
                </c:pt>
              </c:strCache>
            </c:strRef>
          </c:cat>
          <c:val>
            <c:numRef>
              <c:f>Graphs!$I$3:$I$6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8A6C-4638-99AA-CE7795B2ED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cat>
            <c:strRef>
              <c:f>Graphs!$N$3:$N$6</c:f>
              <c:strCache>
                <c:ptCount val="4"/>
                <c:pt idx="0">
                  <c:v>VH</c:v>
                </c:pt>
                <c:pt idx="1">
                  <c:v>H</c:v>
                </c:pt>
                <c:pt idx="2">
                  <c:v>M</c:v>
                </c:pt>
                <c:pt idx="3">
                  <c:v>L</c:v>
                </c:pt>
              </c:strCache>
            </c:strRef>
          </c:cat>
          <c:val>
            <c:numRef>
              <c:f>Graphs!$O$3:$O$6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98ED-4D52-912B-BAC594315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32746</xdr:colOff>
      <xdr:row>0</xdr:row>
      <xdr:rowOff>28211</xdr:rowOff>
    </xdr:from>
    <xdr:to>
      <xdr:col>10</xdr:col>
      <xdr:colOff>901557</xdr:colOff>
      <xdr:row>1</xdr:row>
      <xdr:rowOff>250516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116139" y="28211"/>
          <a:ext cx="2801025" cy="63051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38101</xdr:colOff>
      <xdr:row>9</xdr:row>
      <xdr:rowOff>9525</xdr:rowOff>
    </xdr:from>
    <xdr:to>
      <xdr:col>5</xdr:col>
      <xdr:colOff>561975</xdr:colOff>
      <xdr:row>24</xdr:row>
      <xdr:rowOff>38100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19050</xdr:colOff>
      <xdr:row>9</xdr:row>
      <xdr:rowOff>9525</xdr:rowOff>
    </xdr:from>
    <xdr:to>
      <xdr:col>11</xdr:col>
      <xdr:colOff>590550</xdr:colOff>
      <xdr:row>24</xdr:row>
      <xdr:rowOff>38100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9525</xdr:colOff>
      <xdr:row>9</xdr:row>
      <xdr:rowOff>19050</xdr:rowOff>
    </xdr:from>
    <xdr:to>
      <xdr:col>17</xdr:col>
      <xdr:colOff>666750</xdr:colOff>
      <xdr:row>24</xdr:row>
      <xdr:rowOff>47625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246288</xdr:colOff>
      <xdr:row>0</xdr:row>
      <xdr:rowOff>107497</xdr:rowOff>
    </xdr:from>
    <xdr:to>
      <xdr:col>4</xdr:col>
      <xdr:colOff>759829</xdr:colOff>
      <xdr:row>8</xdr:row>
      <xdr:rowOff>809360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6288" y="107497"/>
          <a:ext cx="6459862" cy="2117006"/>
        </a:xfrm>
        <a:prstGeom prst="rect">
          <a:avLst/>
        </a:prstGeom>
      </xdr:spPr>
    </xdr:pic>
    <xdr:clientData/>
  </xdr:twoCellAnchor>
  <xdr:twoCellAnchor editAs="oneCell">
    <xdr:from>
      <xdr:col>6</xdr:col>
      <xdr:colOff>231321</xdr:colOff>
      <xdr:row>2</xdr:row>
      <xdr:rowOff>27214</xdr:rowOff>
    </xdr:from>
    <xdr:to>
      <xdr:col>29</xdr:col>
      <xdr:colOff>326570</xdr:colOff>
      <xdr:row>35</xdr:row>
      <xdr:rowOff>229991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44642" y="381000"/>
          <a:ext cx="15797892" cy="967334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646420</xdr:colOff>
      <xdr:row>36</xdr:row>
      <xdr:rowOff>37281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247620" cy="65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37</xdr:row>
      <xdr:rowOff>95250</xdr:rowOff>
    </xdr:from>
    <xdr:to>
      <xdr:col>10</xdr:col>
      <xdr:colOff>37255</xdr:colOff>
      <xdr:row>66</xdr:row>
      <xdr:rowOff>161261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3350" y="6791325"/>
          <a:ext cx="6761905" cy="53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361950</xdr:colOff>
      <xdr:row>37</xdr:row>
      <xdr:rowOff>47625</xdr:rowOff>
    </xdr:from>
    <xdr:to>
      <xdr:col>20</xdr:col>
      <xdr:colOff>103950</xdr:colOff>
      <xdr:row>59</xdr:row>
      <xdr:rowOff>104271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19950" y="6743700"/>
          <a:ext cx="6600000" cy="403809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5431\AppData\Local\Microsoft\Windows\Temporary%20Internet%20Files\Content.Outlook\F25F4VL4\Copy%20of%20PTS%20Major%20SHW%20Risk%20Register%202016-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ope and Participants"/>
      <sheetName val="Risks"/>
      <sheetName val="Graphs"/>
      <sheetName val="Risk Register"/>
      <sheetName val="Rating Tables"/>
      <sheetName val="Sheet1"/>
      <sheetName val="New Rating Tables"/>
    </sheetNames>
    <sheetDataSet>
      <sheetData sheetId="0"/>
      <sheetData sheetId="1"/>
      <sheetData sheetId="2"/>
      <sheetData sheetId="3"/>
      <sheetData sheetId="4"/>
      <sheetData sheetId="5">
        <row r="3">
          <cell r="C3" t="str">
            <v>Rare Insignificant</v>
          </cell>
        </row>
      </sheetData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  <pageSetUpPr fitToPage="1"/>
  </sheetPr>
  <dimension ref="A1:L17"/>
  <sheetViews>
    <sheetView tabSelected="1" zoomScale="70" zoomScaleNormal="7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9" sqref="L9"/>
    </sheetView>
  </sheetViews>
  <sheetFormatPr defaultColWidth="26.875" defaultRowHeight="14.25" x14ac:dyDescent="0.2"/>
  <cols>
    <col min="1" max="1" width="8.75" style="20" customWidth="1"/>
    <col min="2" max="2" width="23.5" style="16" customWidth="1"/>
    <col min="3" max="3" width="30.625" style="16" customWidth="1"/>
    <col min="4" max="4" width="31" style="16" customWidth="1"/>
    <col min="5" max="6" width="12.625" style="14" customWidth="1"/>
    <col min="7" max="7" width="14.625" style="14" customWidth="1"/>
    <col min="8" max="8" width="50.625" style="16" customWidth="1"/>
    <col min="9" max="11" width="12.625" style="14" customWidth="1"/>
    <col min="12" max="16384" width="26.875" style="16"/>
  </cols>
  <sheetData>
    <row r="1" spans="1:12" ht="32.25" thickBot="1" x14ac:dyDescent="0.25">
      <c r="A1" s="89"/>
      <c r="B1" s="90" t="s">
        <v>114</v>
      </c>
      <c r="C1" s="87"/>
      <c r="D1" s="87"/>
      <c r="E1" s="87"/>
      <c r="F1" s="87"/>
      <c r="G1" s="87"/>
      <c r="H1" s="15"/>
      <c r="I1" s="85"/>
      <c r="J1" s="85"/>
      <c r="K1" s="85"/>
    </row>
    <row r="2" spans="1:12" ht="24" customHeight="1" thickBot="1" x14ac:dyDescent="0.25">
      <c r="A2" s="88"/>
      <c r="B2" s="88" t="s">
        <v>113</v>
      </c>
      <c r="C2" s="91"/>
      <c r="D2" s="92"/>
      <c r="E2" s="93" t="s">
        <v>54</v>
      </c>
      <c r="F2" s="94"/>
      <c r="G2" s="86">
        <v>43217</v>
      </c>
      <c r="H2" s="17"/>
      <c r="I2" s="13"/>
      <c r="J2" s="13"/>
      <c r="K2" s="13"/>
    </row>
    <row r="3" spans="1:12" s="14" customFormat="1" ht="14.25" customHeight="1" x14ac:dyDescent="0.2">
      <c r="A3" s="99" t="s">
        <v>1</v>
      </c>
      <c r="B3" s="96" t="s">
        <v>55</v>
      </c>
      <c r="C3" s="96" t="s">
        <v>56</v>
      </c>
      <c r="D3" s="96" t="s">
        <v>117</v>
      </c>
      <c r="E3" s="102" t="s">
        <v>7</v>
      </c>
      <c r="F3" s="103"/>
      <c r="G3" s="103"/>
      <c r="H3" s="108" t="s">
        <v>115</v>
      </c>
      <c r="I3" s="102" t="s">
        <v>53</v>
      </c>
      <c r="J3" s="106"/>
      <c r="K3" s="106"/>
    </row>
    <row r="4" spans="1:12" s="14" customFormat="1" ht="14.25" customHeight="1" x14ac:dyDescent="0.2">
      <c r="A4" s="100"/>
      <c r="B4" s="97"/>
      <c r="C4" s="97"/>
      <c r="D4" s="97"/>
      <c r="E4" s="104"/>
      <c r="F4" s="105"/>
      <c r="G4" s="105"/>
      <c r="H4" s="109"/>
      <c r="I4" s="104"/>
      <c r="J4" s="107"/>
      <c r="K4" s="107"/>
    </row>
    <row r="5" spans="1:12" s="14" customFormat="1" ht="13.9" customHeight="1" x14ac:dyDescent="0.2">
      <c r="A5" s="100"/>
      <c r="B5" s="97"/>
      <c r="C5" s="97"/>
      <c r="D5" s="97"/>
      <c r="E5" s="10" t="s">
        <v>5</v>
      </c>
      <c r="F5" s="11" t="s">
        <v>4</v>
      </c>
      <c r="G5" s="10" t="s">
        <v>6</v>
      </c>
      <c r="H5" s="109"/>
      <c r="I5" s="10" t="s">
        <v>5</v>
      </c>
      <c r="J5" s="11" t="s">
        <v>4</v>
      </c>
      <c r="K5" s="10" t="s">
        <v>6</v>
      </c>
    </row>
    <row r="6" spans="1:12" s="14" customFormat="1" ht="15" customHeight="1" thickBot="1" x14ac:dyDescent="0.25">
      <c r="A6" s="101"/>
      <c r="B6" s="98"/>
      <c r="C6" s="98"/>
      <c r="D6" s="98"/>
      <c r="E6" s="8"/>
      <c r="F6" s="8"/>
      <c r="G6" s="8"/>
      <c r="H6" s="110"/>
      <c r="I6" s="9"/>
      <c r="J6" s="9"/>
      <c r="K6" s="9"/>
    </row>
    <row r="7" spans="1:12" s="79" customFormat="1" ht="41.25" customHeight="1" thickBot="1" x14ac:dyDescent="0.25">
      <c r="A7" s="77"/>
      <c r="B7" s="130" t="s">
        <v>120</v>
      </c>
      <c r="C7" s="95"/>
      <c r="D7" s="95"/>
      <c r="E7" s="95"/>
      <c r="F7" s="95"/>
      <c r="G7" s="95"/>
      <c r="H7" s="95"/>
      <c r="I7" s="78"/>
      <c r="J7" s="78"/>
      <c r="K7" s="78"/>
    </row>
    <row r="8" spans="1:12" s="18" customFormat="1" ht="60" x14ac:dyDescent="0.2">
      <c r="A8" s="129">
        <v>1</v>
      </c>
      <c r="B8" s="19" t="s">
        <v>116</v>
      </c>
      <c r="C8" s="75" t="s">
        <v>119</v>
      </c>
      <c r="D8" s="75" t="s">
        <v>107</v>
      </c>
      <c r="E8" s="12" t="s">
        <v>13</v>
      </c>
      <c r="F8" s="12" t="s">
        <v>10</v>
      </c>
      <c r="G8" s="70" t="str">
        <f>INDEX('Rating Tables'!$B$24:$F$28, MATCH($F8,'Rating Tables'!$A$24:$A$28,0), MATCH($E8,'Rating Tables'!$B$23:$F$23,0))</f>
        <v>Medium 9</v>
      </c>
      <c r="H8" s="69" t="s">
        <v>118</v>
      </c>
      <c r="I8" s="12" t="s">
        <v>15</v>
      </c>
      <c r="J8" s="12" t="s">
        <v>11</v>
      </c>
      <c r="K8" s="70" t="str">
        <f>INDEX('Rating Tables'!$B$24:$F$28, MATCH($J8,'Rating Tables'!$A$24:$A$28,0), MATCH($I8,'Rating Tables'!$B$23:$F$23,0))</f>
        <v>Low 2</v>
      </c>
      <c r="L8" s="76"/>
    </row>
    <row r="9" spans="1:12" ht="60" x14ac:dyDescent="0.2">
      <c r="A9" s="129">
        <v>2</v>
      </c>
      <c r="B9" s="19" t="s">
        <v>116</v>
      </c>
      <c r="C9" s="75" t="s">
        <v>119</v>
      </c>
      <c r="D9" s="75" t="s">
        <v>107</v>
      </c>
      <c r="E9" s="12" t="s">
        <v>13</v>
      </c>
      <c r="F9" s="12" t="s">
        <v>10</v>
      </c>
      <c r="G9" s="70" t="str">
        <f>INDEX('Rating Tables'!$B$24:$F$28, MATCH($F9,'Rating Tables'!$A$24:$A$28,0), MATCH($E9,'Rating Tables'!$B$23:$F$23,0))</f>
        <v>Medium 9</v>
      </c>
      <c r="H9" s="69" t="s">
        <v>118</v>
      </c>
      <c r="I9" s="12" t="s">
        <v>15</v>
      </c>
      <c r="J9" s="12" t="s">
        <v>11</v>
      </c>
      <c r="K9" s="70" t="str">
        <f>INDEX('Rating Tables'!$B$24:$F$28, MATCH($J9,'Rating Tables'!$A$24:$A$28,0), MATCH($I9,'Rating Tables'!$B$23:$F$23,0))</f>
        <v>Low 2</v>
      </c>
    </row>
    <row r="10" spans="1:12" ht="60" x14ac:dyDescent="0.2">
      <c r="A10" s="129">
        <v>3</v>
      </c>
      <c r="B10" s="19" t="s">
        <v>116</v>
      </c>
      <c r="C10" s="75" t="s">
        <v>119</v>
      </c>
      <c r="D10" s="75" t="s">
        <v>107</v>
      </c>
      <c r="E10" s="12" t="s">
        <v>13</v>
      </c>
      <c r="F10" s="12" t="s">
        <v>10</v>
      </c>
      <c r="G10" s="70" t="str">
        <f>INDEX('Rating Tables'!$B$24:$F$28, MATCH($F10,'Rating Tables'!$A$24:$A$28,0), MATCH($E10,'Rating Tables'!$B$23:$F$23,0))</f>
        <v>Medium 9</v>
      </c>
      <c r="H10" s="69" t="s">
        <v>118</v>
      </c>
      <c r="I10" s="12" t="s">
        <v>15</v>
      </c>
      <c r="J10" s="12" t="s">
        <v>11</v>
      </c>
      <c r="K10" s="70" t="str">
        <f>INDEX('Rating Tables'!$B$24:$F$28, MATCH($J10,'Rating Tables'!$A$24:$A$28,0), MATCH($I10,'Rating Tables'!$B$23:$F$23,0))</f>
        <v>Low 2</v>
      </c>
    </row>
    <row r="11" spans="1:12" ht="60" x14ac:dyDescent="0.2">
      <c r="A11" s="129">
        <v>4</v>
      </c>
      <c r="B11" s="19" t="s">
        <v>116</v>
      </c>
      <c r="C11" s="75" t="s">
        <v>119</v>
      </c>
      <c r="D11" s="75" t="s">
        <v>107</v>
      </c>
      <c r="E11" s="12" t="s">
        <v>13</v>
      </c>
      <c r="F11" s="12" t="s">
        <v>10</v>
      </c>
      <c r="G11" s="70" t="str">
        <f>INDEX('Rating Tables'!$B$24:$F$28, MATCH($F11,'Rating Tables'!$A$24:$A$28,0), MATCH($E11,'Rating Tables'!$B$23:$F$23,0))</f>
        <v>Medium 9</v>
      </c>
      <c r="H11" s="69" t="s">
        <v>118</v>
      </c>
      <c r="I11" s="12" t="s">
        <v>15</v>
      </c>
      <c r="J11" s="12" t="s">
        <v>11</v>
      </c>
      <c r="K11" s="70" t="str">
        <f>INDEX('Rating Tables'!$B$24:$F$28, MATCH($J11,'Rating Tables'!$A$24:$A$28,0), MATCH($I11,'Rating Tables'!$B$23:$F$23,0))</f>
        <v>Low 2</v>
      </c>
    </row>
    <row r="12" spans="1:12" ht="60" x14ac:dyDescent="0.2">
      <c r="A12" s="129">
        <v>5</v>
      </c>
      <c r="B12" s="19" t="s">
        <v>116</v>
      </c>
      <c r="C12" s="75" t="s">
        <v>119</v>
      </c>
      <c r="D12" s="75" t="s">
        <v>107</v>
      </c>
      <c r="E12" s="12" t="s">
        <v>13</v>
      </c>
      <c r="F12" s="12" t="s">
        <v>10</v>
      </c>
      <c r="G12" s="70" t="str">
        <f>INDEX('Rating Tables'!$B$24:$F$28, MATCH($F12,'Rating Tables'!$A$24:$A$28,0), MATCH($E12,'Rating Tables'!$B$23:$F$23,0))</f>
        <v>Medium 9</v>
      </c>
      <c r="H12" s="69" t="s">
        <v>118</v>
      </c>
      <c r="I12" s="12" t="s">
        <v>15</v>
      </c>
      <c r="J12" s="12" t="s">
        <v>11</v>
      </c>
      <c r="K12" s="70" t="str">
        <f>INDEX('Rating Tables'!$B$24:$F$28, MATCH($J12,'Rating Tables'!$A$24:$A$28,0), MATCH($I12,'Rating Tables'!$B$23:$F$23,0))</f>
        <v>Low 2</v>
      </c>
    </row>
    <row r="13" spans="1:12" ht="60" x14ac:dyDescent="0.2">
      <c r="A13" s="129">
        <v>6</v>
      </c>
      <c r="B13" s="19" t="s">
        <v>116</v>
      </c>
      <c r="C13" s="75" t="s">
        <v>119</v>
      </c>
      <c r="D13" s="75" t="s">
        <v>107</v>
      </c>
      <c r="E13" s="12" t="s">
        <v>13</v>
      </c>
      <c r="F13" s="12" t="s">
        <v>10</v>
      </c>
      <c r="G13" s="70" t="str">
        <f>INDEX('Rating Tables'!$B$24:$F$28, MATCH($F13,'Rating Tables'!$A$24:$A$28,0), MATCH($E13,'Rating Tables'!$B$23:$F$23,0))</f>
        <v>Medium 9</v>
      </c>
      <c r="H13" s="69" t="s">
        <v>118</v>
      </c>
      <c r="I13" s="12" t="s">
        <v>15</v>
      </c>
      <c r="J13" s="12" t="s">
        <v>11</v>
      </c>
      <c r="K13" s="70" t="str">
        <f>INDEX('Rating Tables'!$B$24:$F$28, MATCH($J13,'Rating Tables'!$A$24:$A$28,0), MATCH($I13,'Rating Tables'!$B$23:$F$23,0))</f>
        <v>Low 2</v>
      </c>
    </row>
    <row r="14" spans="1:12" ht="60" x14ac:dyDescent="0.2">
      <c r="A14" s="129">
        <v>7</v>
      </c>
      <c r="B14" s="19" t="s">
        <v>116</v>
      </c>
      <c r="C14" s="75" t="s">
        <v>119</v>
      </c>
      <c r="D14" s="75" t="s">
        <v>107</v>
      </c>
      <c r="E14" s="12" t="s">
        <v>13</v>
      </c>
      <c r="F14" s="12" t="s">
        <v>10</v>
      </c>
      <c r="G14" s="70" t="str">
        <f>INDEX('Rating Tables'!$B$24:$F$28, MATCH($F14,'Rating Tables'!$A$24:$A$28,0), MATCH($E14,'Rating Tables'!$B$23:$F$23,0))</f>
        <v>Medium 9</v>
      </c>
      <c r="H14" s="69" t="s">
        <v>118</v>
      </c>
      <c r="I14" s="12" t="s">
        <v>15</v>
      </c>
      <c r="J14" s="12" t="s">
        <v>11</v>
      </c>
      <c r="K14" s="70" t="str">
        <f>INDEX('Rating Tables'!$B$24:$F$28, MATCH($J14,'Rating Tables'!$A$24:$A$28,0), MATCH($I14,'Rating Tables'!$B$23:$F$23,0))</f>
        <v>Low 2</v>
      </c>
    </row>
    <row r="15" spans="1:12" ht="60" x14ac:dyDescent="0.2">
      <c r="A15" s="129">
        <v>8</v>
      </c>
      <c r="B15" s="19" t="s">
        <v>116</v>
      </c>
      <c r="C15" s="75" t="s">
        <v>119</v>
      </c>
      <c r="D15" s="75" t="s">
        <v>107</v>
      </c>
      <c r="E15" s="12" t="s">
        <v>13</v>
      </c>
      <c r="F15" s="12" t="s">
        <v>10</v>
      </c>
      <c r="G15" s="70" t="str">
        <f>INDEX('Rating Tables'!$B$24:$F$28, MATCH($F15,'Rating Tables'!$A$24:$A$28,0), MATCH($E15,'Rating Tables'!$B$23:$F$23,0))</f>
        <v>Medium 9</v>
      </c>
      <c r="H15" s="69" t="s">
        <v>118</v>
      </c>
      <c r="I15" s="12" t="s">
        <v>15</v>
      </c>
      <c r="J15" s="12" t="s">
        <v>11</v>
      </c>
      <c r="K15" s="70" t="str">
        <f>INDEX('Rating Tables'!$B$24:$F$28, MATCH($J15,'Rating Tables'!$A$24:$A$28,0), MATCH($I15,'Rating Tables'!$B$23:$F$23,0))</f>
        <v>Low 2</v>
      </c>
    </row>
    <row r="16" spans="1:12" ht="60" x14ac:dyDescent="0.2">
      <c r="A16" s="129">
        <v>9</v>
      </c>
      <c r="B16" s="19" t="s">
        <v>116</v>
      </c>
      <c r="C16" s="75" t="s">
        <v>119</v>
      </c>
      <c r="D16" s="75" t="s">
        <v>107</v>
      </c>
      <c r="E16" s="12" t="s">
        <v>13</v>
      </c>
      <c r="F16" s="12" t="s">
        <v>10</v>
      </c>
      <c r="G16" s="70" t="str">
        <f>INDEX('Rating Tables'!$B$24:$F$28, MATCH($F16,'Rating Tables'!$A$24:$A$28,0), MATCH($E16,'Rating Tables'!$B$23:$F$23,0))</f>
        <v>Medium 9</v>
      </c>
      <c r="H16" s="69" t="s">
        <v>118</v>
      </c>
      <c r="I16" s="12" t="s">
        <v>15</v>
      </c>
      <c r="J16" s="12" t="s">
        <v>11</v>
      </c>
      <c r="K16" s="70" t="str">
        <f>INDEX('Rating Tables'!$B$24:$F$28, MATCH($J16,'Rating Tables'!$A$24:$A$28,0), MATCH($I16,'Rating Tables'!$B$23:$F$23,0))</f>
        <v>Low 2</v>
      </c>
    </row>
    <row r="17" spans="1:11" ht="60" x14ac:dyDescent="0.2">
      <c r="A17" s="129">
        <v>10</v>
      </c>
      <c r="B17" s="19" t="s">
        <v>116</v>
      </c>
      <c r="C17" s="75" t="s">
        <v>119</v>
      </c>
      <c r="D17" s="75" t="s">
        <v>107</v>
      </c>
      <c r="E17" s="12" t="s">
        <v>13</v>
      </c>
      <c r="F17" s="12" t="s">
        <v>10</v>
      </c>
      <c r="G17" s="70" t="str">
        <f>INDEX('Rating Tables'!$B$24:$F$28, MATCH($F17,'Rating Tables'!$A$24:$A$28,0), MATCH($E17,'Rating Tables'!$B$23:$F$23,0))</f>
        <v>Medium 9</v>
      </c>
      <c r="H17" s="69" t="s">
        <v>118</v>
      </c>
      <c r="I17" s="12" t="s">
        <v>15</v>
      </c>
      <c r="J17" s="12" t="s">
        <v>11</v>
      </c>
      <c r="K17" s="70" t="str">
        <f>INDEX('Rating Tables'!$B$24:$F$28, MATCH($J17,'Rating Tables'!$A$24:$A$28,0), MATCH($I17,'Rating Tables'!$B$23:$F$23,0))</f>
        <v>Low 2</v>
      </c>
    </row>
  </sheetData>
  <mergeCells count="10">
    <mergeCell ref="A3:A6"/>
    <mergeCell ref="E3:G4"/>
    <mergeCell ref="I3:K4"/>
    <mergeCell ref="D3:D6"/>
    <mergeCell ref="H3:H6"/>
    <mergeCell ref="C2:D2"/>
    <mergeCell ref="E2:F2"/>
    <mergeCell ref="C3:C6"/>
    <mergeCell ref="B3:B6"/>
    <mergeCell ref="B7:H7"/>
  </mergeCells>
  <conditionalFormatting sqref="G18:G217">
    <cfRule type="expression" dxfId="203" priority="545">
      <formula>$G18="VH"</formula>
    </cfRule>
    <cfRule type="expression" dxfId="202" priority="546">
      <formula>$G18="M"</formula>
    </cfRule>
    <cfRule type="expression" dxfId="201" priority="547">
      <formula>$G18="L"</formula>
    </cfRule>
    <cfRule type="expression" dxfId="200" priority="549">
      <formula>$G18="H"</formula>
    </cfRule>
  </conditionalFormatting>
  <conditionalFormatting sqref="G8">
    <cfRule type="containsText" dxfId="199" priority="429" operator="containsText" text="Low">
      <formula>NOT(ISERROR(SEARCH("Low",G8)))</formula>
    </cfRule>
    <cfRule type="containsText" dxfId="198" priority="430" operator="containsText" text="Medium">
      <formula>NOT(ISERROR(SEARCH("Medium",G8)))</formula>
    </cfRule>
    <cfRule type="containsText" dxfId="197" priority="431" operator="containsText" text="Very">
      <formula>NOT(ISERROR(SEARCH("Very",G8)))</formula>
    </cfRule>
    <cfRule type="containsText" dxfId="196" priority="432" operator="containsText" text="High">
      <formula>NOT(ISERROR(SEARCH("High",G8)))</formula>
    </cfRule>
  </conditionalFormatting>
  <conditionalFormatting sqref="K8">
    <cfRule type="containsText" dxfId="43" priority="141" operator="containsText" text="Low">
      <formula>NOT(ISERROR(SEARCH("Low",K8)))</formula>
    </cfRule>
    <cfRule type="containsText" dxfId="42" priority="142" operator="containsText" text="Medium">
      <formula>NOT(ISERROR(SEARCH("Medium",K8)))</formula>
    </cfRule>
    <cfRule type="containsText" dxfId="41" priority="143" operator="containsText" text="Very">
      <formula>NOT(ISERROR(SEARCH("Very",K8)))</formula>
    </cfRule>
    <cfRule type="containsText" dxfId="40" priority="144" operator="containsText" text="High">
      <formula>NOT(ISERROR(SEARCH("High",K8)))</formula>
    </cfRule>
  </conditionalFormatting>
  <conditionalFormatting sqref="G9:G17">
    <cfRule type="containsText" dxfId="19" priority="5" operator="containsText" text="Low">
      <formula>NOT(ISERROR(SEARCH("Low",G9)))</formula>
    </cfRule>
    <cfRule type="containsText" dxfId="18" priority="6" operator="containsText" text="Medium">
      <formula>NOT(ISERROR(SEARCH("Medium",G9)))</formula>
    </cfRule>
    <cfRule type="containsText" dxfId="17" priority="7" operator="containsText" text="Very">
      <formula>NOT(ISERROR(SEARCH("Very",G9)))</formula>
    </cfRule>
    <cfRule type="containsText" dxfId="16" priority="8" operator="containsText" text="High">
      <formula>NOT(ISERROR(SEARCH("High",G9)))</formula>
    </cfRule>
  </conditionalFormatting>
  <conditionalFormatting sqref="K9:K17">
    <cfRule type="containsText" dxfId="15" priority="1" operator="containsText" text="Low">
      <formula>NOT(ISERROR(SEARCH("Low",K9)))</formula>
    </cfRule>
    <cfRule type="containsText" dxfId="14" priority="2" operator="containsText" text="Medium">
      <formula>NOT(ISERROR(SEARCH("Medium",K9)))</formula>
    </cfRule>
    <cfRule type="containsText" dxfId="13" priority="3" operator="containsText" text="Very">
      <formula>NOT(ISERROR(SEARCH("Very",K9)))</formula>
    </cfRule>
    <cfRule type="containsText" dxfId="12" priority="4" operator="containsText" text="High">
      <formula>NOT(ISERROR(SEARCH("High",K9)))</formula>
    </cfRule>
  </conditionalFormatting>
  <pageMargins left="3.937007874015748E-2" right="3.937007874015748E-2" top="0.74803149606299213" bottom="0.74803149606299213" header="0.31496062992125984" footer="0.31496062992125984"/>
  <pageSetup paperSize="8" scale="59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Sheet1!$H$3:$H$7</xm:f>
          </x14:formula1>
          <xm:sqref>E8:E17 I8:I17</xm:sqref>
        </x14:dataValidation>
        <x14:dataValidation type="list" allowBlank="1" showInputMessage="1" showErrorMessage="1">
          <x14:formula1>
            <xm:f>Sheet1!$H$9:$H$13</xm:f>
          </x14:formula1>
          <xm:sqref>F8:F17 J8:J17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2:O8"/>
  <sheetViews>
    <sheetView workbookViewId="0"/>
  </sheetViews>
  <sheetFormatPr defaultRowHeight="14.25" x14ac:dyDescent="0.2"/>
  <sheetData>
    <row r="2" spans="2:15" ht="15" x14ac:dyDescent="0.25">
      <c r="B2" s="111" t="s">
        <v>23</v>
      </c>
      <c r="C2" s="111"/>
      <c r="H2" s="4" t="s">
        <v>24</v>
      </c>
      <c r="N2" s="4" t="s">
        <v>25</v>
      </c>
    </row>
    <row r="3" spans="2:15" x14ac:dyDescent="0.2">
      <c r="B3" t="s">
        <v>22</v>
      </c>
      <c r="H3" t="s">
        <v>22</v>
      </c>
      <c r="N3" t="s">
        <v>22</v>
      </c>
    </row>
    <row r="4" spans="2:15" x14ac:dyDescent="0.2">
      <c r="B4" t="s">
        <v>0</v>
      </c>
      <c r="H4" t="s">
        <v>0</v>
      </c>
      <c r="N4" t="s">
        <v>0</v>
      </c>
    </row>
    <row r="5" spans="2:15" x14ac:dyDescent="0.2">
      <c r="B5" t="s">
        <v>3</v>
      </c>
      <c r="H5" t="s">
        <v>3</v>
      </c>
      <c r="N5" t="s">
        <v>3</v>
      </c>
    </row>
    <row r="6" spans="2:15" x14ac:dyDescent="0.2">
      <c r="B6" t="s">
        <v>2</v>
      </c>
      <c r="H6" t="s">
        <v>2</v>
      </c>
      <c r="N6" t="s">
        <v>2</v>
      </c>
    </row>
    <row r="8" spans="2:15" x14ac:dyDescent="0.2">
      <c r="C8">
        <f>SUM(C3:C7)</f>
        <v>0</v>
      </c>
      <c r="I8">
        <f>SUM(I3:I7)</f>
        <v>0</v>
      </c>
      <c r="O8">
        <f>SUM(O4:O7)</f>
        <v>0</v>
      </c>
    </row>
  </sheetData>
  <mergeCells count="1">
    <mergeCell ref="B2:C2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O27"/>
  <sheetViews>
    <sheetView workbookViewId="0"/>
  </sheetViews>
  <sheetFormatPr defaultRowHeight="14.25" x14ac:dyDescent="0.2"/>
  <cols>
    <col min="2" max="2" width="12.25" customWidth="1"/>
    <col min="3" max="3" width="24.125" bestFit="1" customWidth="1"/>
    <col min="4" max="4" width="11.375" customWidth="1"/>
    <col min="5" max="5" width="8.375" style="3" customWidth="1"/>
    <col min="6" max="6" width="14.25" style="3" customWidth="1"/>
    <col min="8" max="8" width="11.875" style="3" customWidth="1"/>
    <col min="9" max="9" width="9" style="3"/>
    <col min="10" max="10" width="20.5" style="3" customWidth="1"/>
    <col min="15" max="15" width="14.125" customWidth="1"/>
  </cols>
  <sheetData>
    <row r="1" spans="3:10" s="21" customFormat="1" x14ac:dyDescent="0.2">
      <c r="E1" s="33"/>
      <c r="F1" s="33"/>
      <c r="H1" s="33"/>
      <c r="I1" s="33"/>
      <c r="J1" s="33"/>
    </row>
    <row r="2" spans="3:10" x14ac:dyDescent="0.2">
      <c r="C2" s="5" t="s">
        <v>52</v>
      </c>
      <c r="D2" s="5" t="s">
        <v>6</v>
      </c>
      <c r="E2" s="6" t="s">
        <v>51</v>
      </c>
    </row>
    <row r="3" spans="3:10" x14ac:dyDescent="0.2">
      <c r="C3" s="5" t="s">
        <v>28</v>
      </c>
      <c r="D3" s="34" t="s">
        <v>2</v>
      </c>
      <c r="E3" s="6">
        <v>1</v>
      </c>
      <c r="H3" s="1" t="s">
        <v>16</v>
      </c>
    </row>
    <row r="4" spans="3:10" x14ac:dyDescent="0.2">
      <c r="C4" s="5" t="s">
        <v>33</v>
      </c>
      <c r="D4" s="34" t="s">
        <v>2</v>
      </c>
      <c r="E4" s="6">
        <v>2</v>
      </c>
      <c r="H4" s="1" t="s">
        <v>12</v>
      </c>
    </row>
    <row r="5" spans="3:10" x14ac:dyDescent="0.2">
      <c r="C5" s="5" t="s">
        <v>29</v>
      </c>
      <c r="D5" s="34" t="s">
        <v>2</v>
      </c>
      <c r="E5" s="6">
        <v>2</v>
      </c>
      <c r="H5" s="1" t="s">
        <v>13</v>
      </c>
    </row>
    <row r="6" spans="3:10" x14ac:dyDescent="0.2">
      <c r="C6" s="5" t="s">
        <v>34</v>
      </c>
      <c r="D6" s="34" t="s">
        <v>2</v>
      </c>
      <c r="E6" s="6">
        <v>2</v>
      </c>
      <c r="H6" s="1" t="s">
        <v>15</v>
      </c>
    </row>
    <row r="7" spans="3:10" x14ac:dyDescent="0.2">
      <c r="C7" s="5" t="s">
        <v>30</v>
      </c>
      <c r="D7" s="34" t="s">
        <v>2</v>
      </c>
      <c r="E7" s="6">
        <v>3</v>
      </c>
      <c r="H7" s="1" t="s">
        <v>14</v>
      </c>
    </row>
    <row r="8" spans="3:10" x14ac:dyDescent="0.2">
      <c r="C8" s="5" t="s">
        <v>26</v>
      </c>
      <c r="D8" s="34" t="s">
        <v>2</v>
      </c>
      <c r="E8" s="6">
        <v>3</v>
      </c>
    </row>
    <row r="9" spans="3:10" x14ac:dyDescent="0.2">
      <c r="C9" s="5" t="s">
        <v>31</v>
      </c>
      <c r="D9" s="34" t="s">
        <v>2</v>
      </c>
      <c r="E9" s="6">
        <v>4</v>
      </c>
      <c r="H9" s="1" t="s">
        <v>11</v>
      </c>
    </row>
    <row r="10" spans="3:10" x14ac:dyDescent="0.2">
      <c r="C10" s="5" t="s">
        <v>27</v>
      </c>
      <c r="D10" s="34" t="s">
        <v>2</v>
      </c>
      <c r="E10" s="6">
        <v>4</v>
      </c>
      <c r="H10" s="1" t="s">
        <v>8</v>
      </c>
    </row>
    <row r="11" spans="3:10" x14ac:dyDescent="0.2">
      <c r="C11" s="5" t="s">
        <v>32</v>
      </c>
      <c r="D11" s="35" t="s">
        <v>3</v>
      </c>
      <c r="E11" s="6">
        <v>5</v>
      </c>
      <c r="H11" s="1" t="s">
        <v>10</v>
      </c>
    </row>
    <row r="12" spans="3:10" x14ac:dyDescent="0.2">
      <c r="C12" s="5" t="s">
        <v>46</v>
      </c>
      <c r="D12" s="34" t="s">
        <v>2</v>
      </c>
      <c r="E12" s="6">
        <v>5</v>
      </c>
      <c r="H12" s="1" t="s">
        <v>9</v>
      </c>
    </row>
    <row r="13" spans="3:10" x14ac:dyDescent="0.2">
      <c r="C13" s="5" t="s">
        <v>35</v>
      </c>
      <c r="D13" s="34" t="s">
        <v>2</v>
      </c>
      <c r="E13" s="6">
        <v>6</v>
      </c>
      <c r="H13" s="2" t="s">
        <v>19</v>
      </c>
    </row>
    <row r="14" spans="3:10" x14ac:dyDescent="0.2">
      <c r="C14" s="5" t="s">
        <v>38</v>
      </c>
      <c r="D14" s="34" t="s">
        <v>2</v>
      </c>
      <c r="E14" s="6">
        <v>6</v>
      </c>
      <c r="H14"/>
    </row>
    <row r="15" spans="3:10" x14ac:dyDescent="0.2">
      <c r="C15" s="5" t="s">
        <v>36</v>
      </c>
      <c r="D15" s="35" t="s">
        <v>3</v>
      </c>
      <c r="E15" s="6">
        <v>8</v>
      </c>
      <c r="H15"/>
      <c r="I15"/>
    </row>
    <row r="16" spans="3:10" x14ac:dyDescent="0.2">
      <c r="C16" s="5" t="s">
        <v>42</v>
      </c>
      <c r="D16" s="35" t="s">
        <v>3</v>
      </c>
      <c r="E16" s="6">
        <v>8</v>
      </c>
      <c r="H16"/>
      <c r="I16"/>
    </row>
    <row r="17" spans="3:15" x14ac:dyDescent="0.2">
      <c r="C17" s="5" t="s">
        <v>39</v>
      </c>
      <c r="D17" s="35" t="s">
        <v>3</v>
      </c>
      <c r="E17" s="6">
        <v>9</v>
      </c>
      <c r="H17"/>
      <c r="I17"/>
    </row>
    <row r="18" spans="3:15" ht="15" thickBot="1" x14ac:dyDescent="0.25">
      <c r="C18" s="5" t="s">
        <v>37</v>
      </c>
      <c r="D18" s="7" t="s">
        <v>0</v>
      </c>
      <c r="E18" s="6">
        <v>10</v>
      </c>
    </row>
    <row r="19" spans="3:15" x14ac:dyDescent="0.2">
      <c r="C19" s="5" t="s">
        <v>47</v>
      </c>
      <c r="D19" s="37" t="s">
        <v>0</v>
      </c>
      <c r="E19" s="6">
        <v>10</v>
      </c>
      <c r="J19" s="112" t="s">
        <v>17</v>
      </c>
      <c r="K19" s="114" t="s">
        <v>18</v>
      </c>
      <c r="L19" s="114"/>
      <c r="M19" s="114"/>
      <c r="N19" s="114"/>
      <c r="O19" s="115"/>
    </row>
    <row r="20" spans="3:15" x14ac:dyDescent="0.2">
      <c r="C20" s="5" t="s">
        <v>40</v>
      </c>
      <c r="D20" s="37" t="s">
        <v>0</v>
      </c>
      <c r="E20" s="6">
        <v>12</v>
      </c>
      <c r="J20" s="113"/>
      <c r="K20" s="22" t="s">
        <v>11</v>
      </c>
      <c r="L20" s="22" t="s">
        <v>8</v>
      </c>
      <c r="M20" s="22" t="s">
        <v>10</v>
      </c>
      <c r="N20" s="22" t="s">
        <v>9</v>
      </c>
      <c r="O20" s="23" t="s">
        <v>19</v>
      </c>
    </row>
    <row r="21" spans="3:15" ht="13.9" customHeight="1" x14ac:dyDescent="0.2">
      <c r="C21" s="5" t="s">
        <v>43</v>
      </c>
      <c r="D21" s="37" t="s">
        <v>0</v>
      </c>
      <c r="E21" s="6">
        <v>12</v>
      </c>
      <c r="J21" s="38" t="s">
        <v>16</v>
      </c>
      <c r="K21" s="30">
        <v>5</v>
      </c>
      <c r="L21" s="24">
        <v>10</v>
      </c>
      <c r="M21" s="24">
        <v>15</v>
      </c>
      <c r="N21" s="25">
        <v>20</v>
      </c>
      <c r="O21" s="26">
        <v>25</v>
      </c>
    </row>
    <row r="22" spans="3:15" ht="13.9" customHeight="1" x14ac:dyDescent="0.2">
      <c r="C22" s="5" t="s">
        <v>41</v>
      </c>
      <c r="D22" s="37" t="s">
        <v>0</v>
      </c>
      <c r="E22" s="6">
        <v>15</v>
      </c>
      <c r="J22" s="38" t="s">
        <v>12</v>
      </c>
      <c r="K22" s="30">
        <v>4</v>
      </c>
      <c r="L22" s="28">
        <v>8</v>
      </c>
      <c r="M22" s="24">
        <v>12</v>
      </c>
      <c r="N22" s="24">
        <v>16</v>
      </c>
      <c r="O22" s="26">
        <v>20</v>
      </c>
    </row>
    <row r="23" spans="3:15" ht="13.9" customHeight="1" x14ac:dyDescent="0.2">
      <c r="C23" s="5" t="s">
        <v>48</v>
      </c>
      <c r="D23" s="7" t="s">
        <v>0</v>
      </c>
      <c r="E23" s="6">
        <v>15</v>
      </c>
      <c r="J23" s="38" t="s">
        <v>13</v>
      </c>
      <c r="K23" s="30">
        <v>3</v>
      </c>
      <c r="L23" s="30">
        <v>6</v>
      </c>
      <c r="M23" s="28">
        <v>9</v>
      </c>
      <c r="N23" s="24">
        <v>12</v>
      </c>
      <c r="O23" s="29">
        <v>15</v>
      </c>
    </row>
    <row r="24" spans="3:15" ht="13.9" customHeight="1" x14ac:dyDescent="0.2">
      <c r="C24" s="5" t="s">
        <v>44</v>
      </c>
      <c r="D24" s="37" t="s">
        <v>0</v>
      </c>
      <c r="E24" s="6">
        <v>16</v>
      </c>
      <c r="J24" s="38" t="s">
        <v>15</v>
      </c>
      <c r="K24" s="30">
        <v>2</v>
      </c>
      <c r="L24" s="30">
        <v>4</v>
      </c>
      <c r="M24" s="30">
        <v>6</v>
      </c>
      <c r="N24" s="28">
        <v>8</v>
      </c>
      <c r="O24" s="29">
        <v>10</v>
      </c>
    </row>
    <row r="25" spans="3:15" ht="14.45" customHeight="1" thickBot="1" x14ac:dyDescent="0.25">
      <c r="C25" s="5" t="s">
        <v>45</v>
      </c>
      <c r="D25" s="36" t="s">
        <v>22</v>
      </c>
      <c r="E25" s="6">
        <v>20</v>
      </c>
      <c r="J25" s="39" t="s">
        <v>14</v>
      </c>
      <c r="K25" s="31">
        <v>1</v>
      </c>
      <c r="L25" s="31">
        <v>2</v>
      </c>
      <c r="M25" s="31">
        <v>3</v>
      </c>
      <c r="N25" s="31">
        <v>4</v>
      </c>
      <c r="O25" s="32">
        <v>5</v>
      </c>
    </row>
    <row r="26" spans="3:15" x14ac:dyDescent="0.2">
      <c r="C26" s="5" t="s">
        <v>49</v>
      </c>
      <c r="D26" s="36" t="s">
        <v>22</v>
      </c>
      <c r="E26" s="6">
        <v>20</v>
      </c>
    </row>
    <row r="27" spans="3:15" x14ac:dyDescent="0.2">
      <c r="C27" s="5" t="s">
        <v>50</v>
      </c>
      <c r="D27" s="36" t="s">
        <v>22</v>
      </c>
      <c r="E27" s="6">
        <v>25</v>
      </c>
    </row>
  </sheetData>
  <sortState ref="C3:E27">
    <sortCondition ref="E3"/>
  </sortState>
  <mergeCells count="2">
    <mergeCell ref="J19:J20"/>
    <mergeCell ref="K19:O19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H37"/>
  <sheetViews>
    <sheetView zoomScale="70" zoomScaleNormal="70" workbookViewId="0">
      <selection activeCell="F3" sqref="F3"/>
    </sheetView>
  </sheetViews>
  <sheetFormatPr defaultRowHeight="14.25" x14ac:dyDescent="0.2"/>
  <cols>
    <col min="1" max="1" width="14.125" customWidth="1"/>
    <col min="2" max="2" width="23" customWidth="1"/>
    <col min="3" max="3" width="22.375" customWidth="1"/>
    <col min="4" max="4" width="18.625" customWidth="1"/>
    <col min="5" max="5" width="18.375" customWidth="1"/>
    <col min="6" max="6" width="16.625" customWidth="1"/>
    <col min="7" max="7" width="9.625" customWidth="1"/>
  </cols>
  <sheetData>
    <row r="1" spans="1:6" s="21" customFormat="1" x14ac:dyDescent="0.2"/>
    <row r="2" spans="1:6" s="21" customFormat="1" x14ac:dyDescent="0.2"/>
    <row r="3" spans="1:6" s="21" customFormat="1" x14ac:dyDescent="0.2"/>
    <row r="4" spans="1:6" s="21" customFormat="1" x14ac:dyDescent="0.2"/>
    <row r="5" spans="1:6" s="21" customFormat="1" x14ac:dyDescent="0.2"/>
    <row r="6" spans="1:6" s="21" customFormat="1" x14ac:dyDescent="0.2"/>
    <row r="7" spans="1:6" s="21" customFormat="1" x14ac:dyDescent="0.2"/>
    <row r="8" spans="1:6" s="21" customFormat="1" x14ac:dyDescent="0.2"/>
    <row r="9" spans="1:6" ht="64.5" customHeight="1" x14ac:dyDescent="0.2"/>
    <row r="10" spans="1:6" ht="15" thickBot="1" x14ac:dyDescent="0.25"/>
    <row r="11" spans="1:6" ht="15" customHeight="1" x14ac:dyDescent="0.2">
      <c r="A11" s="124" t="s">
        <v>20</v>
      </c>
      <c r="B11" s="125"/>
      <c r="C11" s="126"/>
      <c r="D11" s="127" t="s">
        <v>21</v>
      </c>
      <c r="E11" s="128"/>
      <c r="F11" s="21"/>
    </row>
    <row r="12" spans="1:6" s="21" customFormat="1" ht="15" customHeight="1" x14ac:dyDescent="0.2">
      <c r="A12" s="80"/>
      <c r="B12" s="81" t="s">
        <v>99</v>
      </c>
      <c r="C12" s="82" t="s">
        <v>100</v>
      </c>
      <c r="D12" s="83"/>
      <c r="E12" s="84"/>
    </row>
    <row r="13" spans="1:6" ht="38.25" x14ac:dyDescent="0.2">
      <c r="A13" s="73" t="s">
        <v>101</v>
      </c>
      <c r="B13" s="27" t="s">
        <v>57</v>
      </c>
      <c r="C13" s="27" t="s">
        <v>108</v>
      </c>
      <c r="D13" s="74" t="s">
        <v>16</v>
      </c>
      <c r="E13" s="40" t="s">
        <v>106</v>
      </c>
      <c r="F13" s="21"/>
    </row>
    <row r="14" spans="1:6" ht="36" x14ac:dyDescent="0.2">
      <c r="A14" s="73" t="s">
        <v>102</v>
      </c>
      <c r="B14" s="27" t="s">
        <v>61</v>
      </c>
      <c r="C14" s="27" t="s">
        <v>109</v>
      </c>
      <c r="D14" s="74" t="s">
        <v>12</v>
      </c>
      <c r="E14" s="40" t="s">
        <v>62</v>
      </c>
      <c r="F14" s="21"/>
    </row>
    <row r="15" spans="1:6" ht="36" x14ac:dyDescent="0.2">
      <c r="A15" s="73" t="s">
        <v>103</v>
      </c>
      <c r="B15" s="27" t="s">
        <v>58</v>
      </c>
      <c r="C15" s="27" t="s">
        <v>110</v>
      </c>
      <c r="D15" s="74" t="s">
        <v>13</v>
      </c>
      <c r="E15" s="40" t="s">
        <v>63</v>
      </c>
      <c r="F15" s="21"/>
    </row>
    <row r="16" spans="1:6" ht="38.25" x14ac:dyDescent="0.2">
      <c r="A16" s="73" t="s">
        <v>104</v>
      </c>
      <c r="B16" s="27" t="s">
        <v>59</v>
      </c>
      <c r="C16" s="27" t="s">
        <v>111</v>
      </c>
      <c r="D16" s="74" t="s">
        <v>15</v>
      </c>
      <c r="E16" s="40" t="s">
        <v>64</v>
      </c>
      <c r="F16" s="21"/>
    </row>
    <row r="17" spans="1:8" ht="45.75" customHeight="1" thickBot="1" x14ac:dyDescent="0.25">
      <c r="A17" s="41" t="s">
        <v>105</v>
      </c>
      <c r="B17" s="42" t="s">
        <v>60</v>
      </c>
      <c r="C17" s="42" t="s">
        <v>112</v>
      </c>
      <c r="D17" s="43" t="s">
        <v>14</v>
      </c>
      <c r="E17" s="44" t="s">
        <v>65</v>
      </c>
      <c r="F17" s="21"/>
    </row>
    <row r="18" spans="1:8" s="21" customFormat="1" x14ac:dyDescent="0.2">
      <c r="A18" s="71"/>
      <c r="B18" s="72"/>
      <c r="C18" s="72"/>
    </row>
    <row r="19" spans="1:8" s="21" customFormat="1" x14ac:dyDescent="0.2">
      <c r="A19" s="71"/>
      <c r="B19" s="72"/>
      <c r="C19" s="72"/>
    </row>
    <row r="21" spans="1:8" ht="15" thickBot="1" x14ac:dyDescent="0.25">
      <c r="A21" s="55" t="s">
        <v>6</v>
      </c>
      <c r="B21" s="55"/>
    </row>
    <row r="22" spans="1:8" ht="15.75" thickBot="1" x14ac:dyDescent="0.25">
      <c r="A22" s="45"/>
      <c r="B22" s="45"/>
      <c r="C22" s="121" t="s">
        <v>17</v>
      </c>
      <c r="D22" s="122"/>
      <c r="E22" s="122"/>
      <c r="F22" s="123"/>
    </row>
    <row r="23" spans="1:8" ht="15.75" thickBot="1" x14ac:dyDescent="0.25">
      <c r="A23" s="46" t="s">
        <v>18</v>
      </c>
      <c r="B23" s="62" t="s">
        <v>14</v>
      </c>
      <c r="C23" s="68" t="s">
        <v>15</v>
      </c>
      <c r="D23" s="47" t="s">
        <v>13</v>
      </c>
      <c r="E23" s="47" t="s">
        <v>12</v>
      </c>
      <c r="F23" s="47" t="s">
        <v>16</v>
      </c>
    </row>
    <row r="24" spans="1:8" ht="25.5" customHeight="1" thickBot="1" x14ac:dyDescent="0.25">
      <c r="A24" s="48" t="s">
        <v>67</v>
      </c>
      <c r="B24" s="63" t="s">
        <v>68</v>
      </c>
      <c r="C24" s="64" t="s">
        <v>69</v>
      </c>
      <c r="D24" s="49" t="s">
        <v>70</v>
      </c>
      <c r="E24" s="50" t="s">
        <v>71</v>
      </c>
      <c r="F24" s="50" t="s">
        <v>72</v>
      </c>
    </row>
    <row r="25" spans="1:8" ht="15" thickBot="1" x14ac:dyDescent="0.25">
      <c r="A25" s="48" t="s">
        <v>9</v>
      </c>
      <c r="B25" s="63" t="s">
        <v>73</v>
      </c>
      <c r="C25" s="65" t="s">
        <v>74</v>
      </c>
      <c r="D25" s="49" t="s">
        <v>75</v>
      </c>
      <c r="E25" s="50" t="s">
        <v>76</v>
      </c>
      <c r="F25" s="50" t="s">
        <v>71</v>
      </c>
    </row>
    <row r="26" spans="1:8" ht="15" thickBot="1" x14ac:dyDescent="0.25">
      <c r="A26" s="48" t="s">
        <v>10</v>
      </c>
      <c r="B26" s="63" t="s">
        <v>77</v>
      </c>
      <c r="C26" s="66" t="s">
        <v>78</v>
      </c>
      <c r="D26" s="51" t="s">
        <v>79</v>
      </c>
      <c r="E26" s="49" t="s">
        <v>75</v>
      </c>
      <c r="F26" s="49" t="s">
        <v>70</v>
      </c>
    </row>
    <row r="27" spans="1:8" ht="15" thickBot="1" x14ac:dyDescent="0.25">
      <c r="A27" s="48" t="s">
        <v>8</v>
      </c>
      <c r="B27" s="63" t="s">
        <v>80</v>
      </c>
      <c r="C27" s="67" t="s">
        <v>73</v>
      </c>
      <c r="D27" s="52" t="s">
        <v>78</v>
      </c>
      <c r="E27" s="51" t="s">
        <v>74</v>
      </c>
      <c r="F27" s="49" t="s">
        <v>69</v>
      </c>
    </row>
    <row r="28" spans="1:8" ht="15" thickBot="1" x14ac:dyDescent="0.25">
      <c r="A28" s="48" t="s">
        <v>11</v>
      </c>
      <c r="B28" s="63" t="s">
        <v>81</v>
      </c>
      <c r="C28" s="67" t="s">
        <v>80</v>
      </c>
      <c r="D28" s="52" t="s">
        <v>77</v>
      </c>
      <c r="E28" s="52" t="s">
        <v>73</v>
      </c>
      <c r="F28" s="51" t="s">
        <v>82</v>
      </c>
    </row>
    <row r="29" spans="1:8" x14ac:dyDescent="0.2">
      <c r="A29" s="53"/>
      <c r="B29" s="53"/>
      <c r="C29" s="53"/>
      <c r="D29" s="53"/>
      <c r="E29" s="53"/>
      <c r="F29" s="53"/>
      <c r="G29" s="53"/>
      <c r="H29" s="53"/>
    </row>
    <row r="30" spans="1:8" x14ac:dyDescent="0.2">
      <c r="A30" s="54"/>
    </row>
    <row r="31" spans="1:8" ht="15" thickBot="1" x14ac:dyDescent="0.25">
      <c r="A31" s="55" t="s">
        <v>98</v>
      </c>
    </row>
    <row r="32" spans="1:8" ht="23.25" customHeight="1" x14ac:dyDescent="0.2">
      <c r="A32" s="116" t="s">
        <v>83</v>
      </c>
      <c r="B32" s="56" t="s">
        <v>6</v>
      </c>
      <c r="C32" s="119" t="s">
        <v>84</v>
      </c>
      <c r="D32" s="119" t="s">
        <v>85</v>
      </c>
    </row>
    <row r="33" spans="1:4" ht="15" thickBot="1" x14ac:dyDescent="0.25">
      <c r="A33" s="117"/>
      <c r="B33" s="57" t="s">
        <v>66</v>
      </c>
      <c r="C33" s="120"/>
      <c r="D33" s="120"/>
    </row>
    <row r="34" spans="1:4" ht="26.25" thickBot="1" x14ac:dyDescent="0.25">
      <c r="A34" s="117"/>
      <c r="B34" s="52" t="s">
        <v>86</v>
      </c>
      <c r="C34" s="58" t="s">
        <v>87</v>
      </c>
      <c r="D34" s="58" t="s">
        <v>88</v>
      </c>
    </row>
    <row r="35" spans="1:4" ht="74.25" customHeight="1" thickBot="1" x14ac:dyDescent="0.25">
      <c r="A35" s="117"/>
      <c r="B35" s="51" t="s">
        <v>89</v>
      </c>
      <c r="C35" s="59" t="s">
        <v>90</v>
      </c>
      <c r="D35" s="59" t="s">
        <v>91</v>
      </c>
    </row>
    <row r="36" spans="1:4" ht="64.5" thickBot="1" x14ac:dyDescent="0.25">
      <c r="A36" s="117"/>
      <c r="B36" s="49" t="s">
        <v>92</v>
      </c>
      <c r="C36" s="60" t="s">
        <v>93</v>
      </c>
      <c r="D36" s="60" t="s">
        <v>94</v>
      </c>
    </row>
    <row r="37" spans="1:4" ht="104.25" customHeight="1" thickBot="1" x14ac:dyDescent="0.25">
      <c r="A37" s="118"/>
      <c r="B37" s="50" t="s">
        <v>95</v>
      </c>
      <c r="C37" s="61" t="s">
        <v>96</v>
      </c>
      <c r="D37" s="61" t="s">
        <v>97</v>
      </c>
    </row>
  </sheetData>
  <mergeCells count="6">
    <mergeCell ref="A32:A37"/>
    <mergeCell ref="C32:C33"/>
    <mergeCell ref="D32:D33"/>
    <mergeCell ref="C22:F22"/>
    <mergeCell ref="A11:C11"/>
    <mergeCell ref="D11:E11"/>
  </mergeCells>
  <pageMargins left="0.7" right="0.7" top="0.75" bottom="0.75" header="0.3" footer="0.3"/>
  <pageSetup paperSize="9" scale="87" orientation="landscape" verticalDpi="597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25" x14ac:dyDescent="0.2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Trim Asset" ma:contentTypeID="0x01010025C334D7D61E4DF3A0397CBD84FDECAF006FEFF6B7E94B384981A1001EAE37E5DE" ma:contentTypeVersion="3" ma:contentTypeDescription="My Content Type" ma:contentTypeScope="" ma:versionID="5223474f1635d4f71bf0ac7e1c153a63">
  <xsd:schema xmlns:xsd="http://www.w3.org/2001/XMLSchema" xmlns:xs="http://www.w3.org/2001/XMLSchema" xmlns:p="http://schemas.microsoft.com/office/2006/metadata/properties" xmlns:ns2="b881d9c9-5d77-4692-a403-5f415859004c" xmlns:ns3="55bb3dd2-ea28-451f-94a3-de9703c43271" targetNamespace="http://schemas.microsoft.com/office/2006/metadata/properties" ma:root="true" ma:fieldsID="387ce911e0006c856ba7e6aca6a58c3b" ns2:_="" ns3:_="">
    <xsd:import namespace="b881d9c9-5d77-4692-a403-5f415859004c"/>
    <xsd:import namespace="55bb3dd2-ea28-451f-94a3-de9703c43271"/>
    <xsd:element name="properties">
      <xsd:complexType>
        <xsd:sequence>
          <xsd:element name="documentManagement">
            <xsd:complexType>
              <xsd:all>
                <xsd:element ref="ns2:DocumentName" minOccurs="0"/>
                <xsd:element ref="ns2:TrimUri" minOccurs="0"/>
                <xsd:element ref="ns2:TrimRevision" minOccurs="0"/>
                <xsd:element ref="ns2:TrimRecordNumber" minOccurs="0"/>
                <xsd:element ref="ns3:PublishedReferences" minOccurs="0"/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81d9c9-5d77-4692-a403-5f415859004c" elementFormDefault="qualified">
    <xsd:import namespace="http://schemas.microsoft.com/office/2006/documentManagement/types"/>
    <xsd:import namespace="http://schemas.microsoft.com/office/infopath/2007/PartnerControls"/>
    <xsd:element name="DocumentName" ma:index="8" nillable="true" ma:displayName="DocumentName" ma:description="Document Name" ma:internalName="DocumentName" ma:readOnly="true">
      <xsd:simpleType>
        <xsd:restriction base="dms:Text">
          <xsd:maxLength value="255"/>
        </xsd:restriction>
      </xsd:simpleType>
    </xsd:element>
    <xsd:element name="TrimUri" ma:index="9" nillable="true" ma:displayName="TrimUri" ma:default="" ma:description="Trim URI" ma:internalName="TrimUri" ma:readOnly="true">
      <xsd:simpleType>
        <xsd:restriction base="dms:Text">
          <xsd:maxLength value="255"/>
        </xsd:restriction>
      </xsd:simpleType>
    </xsd:element>
    <xsd:element name="TrimRevision" ma:index="10" nillable="true" ma:displayName="TrimRevision" ma:description="Trim Revision" ma:internalName="TrimRevision" ma:readOnly="true">
      <xsd:simpleType>
        <xsd:restriction base="dms:Text">
          <xsd:maxLength value="255"/>
        </xsd:restriction>
      </xsd:simpleType>
    </xsd:element>
    <xsd:element name="TrimRecordNumber" ma:index="11" nillable="true" ma:displayName="TrimRecordNumber" ma:description="Trim Record Number" ma:indexed="true" ma:internalName="TrimRecordNumber" ma:readOnly="true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5bb3dd2-ea28-451f-94a3-de9703c43271" elementFormDefault="qualified">
    <xsd:import namespace="http://schemas.microsoft.com/office/2006/documentManagement/types"/>
    <xsd:import namespace="http://schemas.microsoft.com/office/infopath/2007/PartnerControls"/>
    <xsd:element name="PublishedReferences" ma:index="13" nillable="true" ma:displayName="PublishedReferences" ma:description="Published References" ma:indexed="true" ma:internalName="PublishedReferences">
      <xsd:simpleType>
        <xsd:restriction base="dms:Number"/>
      </xsd:simpleType>
    </xsd:element>
    <xsd:element name="SharedWithUsers" ma:index="14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7" ma:displayName="Content Type"/>
        <xsd:element ref="dc:title" minOccurs="0" maxOccurs="1" ma:index="2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edReferences xmlns="55bb3dd2-ea28-451f-94a3-de9703c43271">3</PublishedReferences>
    <TrimRecordNumber xmlns="b881d9c9-5d77-4692-a403-5f415859004c">D18#363243</TrimRecordNumber>
    <TrimRevision xmlns="b881d9c9-5d77-4692-a403-5f415859004c">1</TrimRevision>
    <TrimUri xmlns="b881d9c9-5d77-4692-a403-5f415859004c">10491539</TrimUri>
  </documentManagement>
</p:properties>
</file>

<file path=customXml/itemProps1.xml><?xml version="1.0" encoding="utf-8"?>
<ds:datastoreItem xmlns:ds="http://schemas.openxmlformats.org/officeDocument/2006/customXml" ds:itemID="{56437103-7529-47E9-A3AA-47C4CEEC4667}"/>
</file>

<file path=customXml/itemProps2.xml><?xml version="1.0" encoding="utf-8"?>
<ds:datastoreItem xmlns:ds="http://schemas.openxmlformats.org/officeDocument/2006/customXml" ds:itemID="{B617CC44-D805-48E3-BB52-5603B615E252}"/>
</file>

<file path=customXml/itemProps3.xml><?xml version="1.0" encoding="utf-8"?>
<ds:datastoreItem xmlns:ds="http://schemas.openxmlformats.org/officeDocument/2006/customXml" ds:itemID="{0C356F59-C252-47D9-81BD-90469FBFD8E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Risk Assessment Worksheet</vt:lpstr>
      <vt:lpstr>Graphs</vt:lpstr>
      <vt:lpstr>Sheet1</vt:lpstr>
      <vt:lpstr>Rating Tables</vt:lpstr>
      <vt:lpstr>Risk Assessment Criteria</vt:lpstr>
      <vt:lpstr>'Risk Assessment Worksheet'!Print_Area</vt:lpstr>
      <vt:lpstr>'Risk Assessment Worksheet'!Print_Titles</vt:lpstr>
      <vt:lpstr>RATING</vt:lpstr>
    </vt:vector>
  </TitlesOfParts>
  <Company>Main Roads Western Australia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MIZEN Tracey</dc:creator>
  <cp:lastModifiedBy>Dave Landmark</cp:lastModifiedBy>
  <cp:lastPrinted>2016-10-24T06:17:46Z</cp:lastPrinted>
  <dcterms:created xsi:type="dcterms:W3CDTF">2015-06-02T06:03:36Z</dcterms:created>
  <dcterms:modified xsi:type="dcterms:W3CDTF">2018-04-27T05:08:30Z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ContentTypeId">
    <vt:lpwstr>0x01010025C334D7D61E4DF3A0397CBD84FDECAF006FEFF6B7E94B384981A1001EAE37E5DE</vt:lpwstr>
  </property>
</Properties>
</file>