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mrwa.wa.gov.au\dfsroot\MyDocs-DAC\e201204\Desktop\"/>
    </mc:Choice>
  </mc:AlternateContent>
  <xr:revisionPtr revIDLastSave="0" documentId="8_{9EE22AB6-4DE5-4B36-955A-D426964D4836}" xr6:coauthVersionLast="47" xr6:coauthVersionMax="47" xr10:uidLastSave="{00000000-0000-0000-0000-000000000000}"/>
  <bookViews>
    <workbookView xWindow="3218" yWindow="3218" windowWidth="16200" windowHeight="10072" xr2:uid="{00000000-000D-0000-FFFF-FFFF00000000}"/>
  </bookViews>
  <sheets>
    <sheet name="Summary Table and Check List" sheetId="1" r:id="rId1"/>
    <sheet name="Data" sheetId="2"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B14" i="1" l="1"/>
  <c r="C24" i="1" l="1"/>
  <c r="C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SORAINE Stewart (LGRPC/A)</author>
  </authors>
  <commentList>
    <comment ref="B14" authorId="0" shapeId="0" xr:uid="{2B76C54D-681F-484B-AAF5-BB0905D24B35}">
      <text>
        <r>
          <rPr>
            <sz val="9"/>
            <color indexed="81"/>
            <rFont val="Tahoma"/>
            <family val="2"/>
          </rPr>
          <t xml:space="preserve">LGA No
</t>
        </r>
      </text>
    </comment>
    <comment ref="C14" authorId="0" shapeId="0" xr:uid="{E34662A9-FF27-49E2-8CC9-CADE9D2B71FC}">
      <text>
        <r>
          <rPr>
            <sz val="9"/>
            <color indexed="81"/>
            <rFont val="Tahoma"/>
            <family val="2"/>
          </rPr>
          <t>Enter 4 digit Road No only</t>
        </r>
      </text>
    </comment>
  </commentList>
</comments>
</file>

<file path=xl/sharedStrings.xml><?xml version="1.0" encoding="utf-8"?>
<sst xmlns="http://schemas.openxmlformats.org/spreadsheetml/2006/main" count="81" uniqueCount="80">
  <si>
    <t>MRRG SUBMISSION SUMMARY TABLE AND CHECKLIST</t>
  </si>
  <si>
    <t>Local Government Name</t>
  </si>
  <si>
    <t>Program</t>
  </si>
  <si>
    <t>Road Name</t>
  </si>
  <si>
    <t>Project Description</t>
  </si>
  <si>
    <t>Section (If dual or single carriageway, the clear start &amp; finish and compass direction)</t>
  </si>
  <si>
    <t>SLK To</t>
  </si>
  <si>
    <t>Total Length</t>
  </si>
  <si>
    <t>SLK From</t>
  </si>
  <si>
    <t>Total Points (pre-audit)</t>
  </si>
  <si>
    <t>I declare to the best of my knowledge that the information provided within this submission is true and correct.</t>
  </si>
  <si>
    <t>This table is to be included at the front of your application and completed for each project submitted.</t>
  </si>
  <si>
    <t>Have the current Worksheets from the Main Roads website been used? This will ensure that the latest approved treatment options and current rates are applied.</t>
  </si>
  <si>
    <t>Field Worksheets and Scoresheet formatted in A4 Landscape for legibility.</t>
  </si>
  <si>
    <t>Is your project submission easily identifiable on site? Where the project is to commence mid-block or at a seal-change is the feature readily identifiable on site by the auditor and/or field crews?</t>
  </si>
  <si>
    <t xml:space="preserve">Has the submission been endorsed by Council? </t>
  </si>
  <si>
    <r>
      <t>6.</t>
    </r>
    <r>
      <rPr>
        <b/>
        <sz val="7"/>
        <color theme="1"/>
        <rFont val="Times New Roman"/>
        <family val="1"/>
      </rPr>
      <t xml:space="preserve">    </t>
    </r>
    <r>
      <rPr>
        <b/>
        <sz val="11"/>
        <color theme="1"/>
        <rFont val="Arial"/>
        <family val="2"/>
      </rPr>
      <t xml:space="preserve">Milestone &amp; Complexity Form </t>
    </r>
  </si>
  <si>
    <t>Signature</t>
  </si>
  <si>
    <t>Date</t>
  </si>
  <si>
    <r>
      <t xml:space="preserve">Application includes </t>
    </r>
    <r>
      <rPr>
        <b/>
        <sz val="11"/>
        <color theme="1"/>
        <rFont val="Arial"/>
        <family val="2"/>
      </rPr>
      <t>2 Hard copies &amp; 1 Electronic</t>
    </r>
    <r>
      <rPr>
        <sz val="11"/>
        <color theme="1"/>
        <rFont val="Arial"/>
        <family val="2"/>
      </rPr>
      <t xml:space="preserve"> </t>
    </r>
    <r>
      <rPr>
        <b/>
        <sz val="11"/>
        <color theme="1"/>
        <rFont val="Arial"/>
        <family val="2"/>
      </rPr>
      <t>copy</t>
    </r>
    <r>
      <rPr>
        <sz val="11"/>
        <color theme="1"/>
        <rFont val="Arial"/>
        <family val="2"/>
      </rPr>
      <t xml:space="preserve">
(i.e. a single scanned &amp; signed document that includes all attachments.) </t>
    </r>
  </si>
  <si>
    <t>Checklist</t>
  </si>
  <si>
    <t>Position</t>
  </si>
  <si>
    <t>Name</t>
  </si>
  <si>
    <t>Program (Rehabilitation or Improvement)</t>
  </si>
  <si>
    <t>4. Aerial locality plan showing clear Start &amp; Finish.</t>
  </si>
  <si>
    <r>
      <t xml:space="preserve">3. Declaration – </t>
    </r>
    <r>
      <rPr>
        <sz val="11"/>
        <color theme="1"/>
        <rFont val="Arial"/>
        <family val="2"/>
      </rPr>
      <t>signed by relevant officer.</t>
    </r>
  </si>
  <si>
    <r>
      <t>2. Submission</t>
    </r>
    <r>
      <rPr>
        <sz val="11"/>
        <color theme="1"/>
        <rFont val="Arial"/>
        <family val="2"/>
      </rPr>
      <t xml:space="preserve"> </t>
    </r>
    <r>
      <rPr>
        <b/>
        <sz val="11"/>
        <color theme="1"/>
        <rFont val="Arial"/>
        <family val="2"/>
      </rPr>
      <t xml:space="preserve">Summary Page </t>
    </r>
  </si>
  <si>
    <r>
      <t xml:space="preserve">1. </t>
    </r>
    <r>
      <rPr>
        <b/>
        <sz val="11"/>
        <color theme="1"/>
        <rFont val="Arial"/>
        <family val="2"/>
      </rPr>
      <t xml:space="preserve">Cover Page </t>
    </r>
    <r>
      <rPr>
        <i/>
        <sz val="11"/>
        <color theme="1"/>
        <rFont val="Arial"/>
        <family val="2"/>
      </rPr>
      <t>(for each individual project)</t>
    </r>
  </si>
  <si>
    <r>
      <t xml:space="preserve">5. Submission Worksheets (Project technical assessment)
    </t>
    </r>
    <r>
      <rPr>
        <sz val="11"/>
        <color theme="1"/>
        <rFont val="Arial"/>
        <family val="2"/>
      </rPr>
      <t>including the MRRG Road Improvement Project Summary
    page for Improvement Submissions</t>
    </r>
  </si>
  <si>
    <t>LGA</t>
  </si>
  <si>
    <t>City of Armadale</t>
  </si>
  <si>
    <t>Town of Bassendean</t>
  </si>
  <si>
    <t>City of Bayswater</t>
  </si>
  <si>
    <t>City of Belmont</t>
  </si>
  <si>
    <t>Town of Cambridge</t>
  </si>
  <si>
    <t>City of Canning</t>
  </si>
  <si>
    <t>Town of Claremont</t>
  </si>
  <si>
    <t>City of Cockburn</t>
  </si>
  <si>
    <t>Town of Cottesloe</t>
  </si>
  <si>
    <t>Town of East Fremantle</t>
  </si>
  <si>
    <t>City of Gosnells</t>
  </si>
  <si>
    <t>City of Joondalup</t>
  </si>
  <si>
    <t>City of Kalamunda</t>
  </si>
  <si>
    <t>City of Kwinana</t>
  </si>
  <si>
    <t>City of Melville</t>
  </si>
  <si>
    <t>Town of Mosman Park</t>
  </si>
  <si>
    <t>Shire of Mundaring</t>
  </si>
  <si>
    <t>City of Nedlands</t>
  </si>
  <si>
    <t>Town of Peppermint Grove</t>
  </si>
  <si>
    <t>City of Perth</t>
  </si>
  <si>
    <t>City of Rockingham</t>
  </si>
  <si>
    <t>Shire of Serpentine Jarrahdale</t>
  </si>
  <si>
    <t>City of South Perth</t>
  </si>
  <si>
    <t>City of Stirling</t>
  </si>
  <si>
    <t>City of Subiaco</t>
  </si>
  <si>
    <t>City of Swan</t>
  </si>
  <si>
    <t>Town of Victoria Park</t>
  </si>
  <si>
    <t>City of Vincent</t>
  </si>
  <si>
    <t>City of Wanneroo</t>
  </si>
  <si>
    <t>Estimate</t>
  </si>
  <si>
    <t>Total Project Cost</t>
  </si>
  <si>
    <t>Yes</t>
  </si>
  <si>
    <t>No</t>
  </si>
  <si>
    <t>LGA No</t>
  </si>
  <si>
    <t>Roman Road No (4 digit number)</t>
  </si>
  <si>
    <t>Declaration by senior Local Government representative
(i.e. Director/Executive Director)</t>
  </si>
  <si>
    <t>Completed</t>
  </si>
  <si>
    <t xml:space="preserve">Local Governments have responsibility for the submissions made on their behalf.
The following table and checklist has been included to ensure that responsible officers have read and checked the documentation for accuracy and legibility. 
It is vital that Council checks to ensure that applications meet all the guideline requirements. By completing this Summary and Checklist Council is confirming the completeness of their submission for - </t>
  </si>
  <si>
    <t xml:space="preserve">          Calculated field</t>
  </si>
  <si>
    <t xml:space="preserve">          Dropdown selection</t>
  </si>
  <si>
    <t xml:space="preserve">Submission format to include in this order </t>
  </si>
  <si>
    <t>Summary Table</t>
  </si>
  <si>
    <t xml:space="preserve">           Legend</t>
  </si>
  <si>
    <t xml:space="preserve">          User Input required (free text)</t>
  </si>
  <si>
    <t>Funding Contribution (2/3) - MRWA</t>
  </si>
  <si>
    <t>Funding Contribution (1/3) - LGA</t>
  </si>
  <si>
    <t>City of Fremantle</t>
  </si>
  <si>
    <t>24/25 Rehabilitation Program</t>
  </si>
  <si>
    <t>24/25 Improvement Program</t>
  </si>
  <si>
    <t>MRRG 2025/26 Grant Funded – Road Project Grants (Rehabilitation /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</si>
</sst>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0000"/>
    <numFmt numFmtId="165" formatCode="0.000"/>
    <numFmt numFmtId="166" formatCode="[$-C09]dd\-mmm\-yy;@"/>
  </numFmts>
  <fonts count="15"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i/>
      <sz val="9"/>
      <color theme="1"/>
      <name val="Arial"/>
      <family val="2"/>
    </font>
    <font>
      <b/>
      <sz val="7"/>
      <color theme="1"/>
      <name val="Times New Roman"/>
      <family val="1"/>
    </font>
    <font>
      <i/>
      <sz val="11"/>
      <color theme="1"/>
      <name val="Arial"/>
      <family val="2"/>
    </font>
    <font>
      <i/>
      <sz val="9"/>
      <color rgb="FFFF0000"/>
      <name val="Arial"/>
      <family val="2"/>
    </font>
    <font>
      <sz val="11"/>
      <color theme="0"/>
      <name val="Calibri"/>
      <family val="2"/>
      <scheme val="minor"/>
    </font>
    <font>
      <sz val="9"/>
      <color indexed="81"/>
      <name val="Tahoma"/>
      <family val="2"/>
    </font>
    <font>
      <sz val="11"/>
      <color theme="0"/>
      <name val="Arial"/>
      <family val="2"/>
    </font>
    <font>
      <sz val="12"/>
      <color rgb="FF202124"/>
      <name val="Arial"/>
      <family val="2"/>
    </font>
    <font>
      <i/>
      <sz val="8"/>
      <color theme="1"/>
      <name val="Arial"/>
      <family val="2"/>
    </font>
    <font>
      <b/>
      <i/>
      <sz val="8"/>
      <color theme="1"/>
      <name val="Arial"/>
      <family val="2"/>
    </font>
  </fonts>
  <fills count="9">
    <fill>
      <patternFill patternType="none"/>
    </fill>
    <fill>
      <patternFill patternType="gray125"/>
    </fill>
    <fill>
      <patternFill patternType="solid">
        <fgColor theme="8"/>
        <bgColor indexed="64"/>
      </patternFill>
    </fill>
    <fill>
      <patternFill patternType="solid">
        <fgColor theme="1"/>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30549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
    <xf numFmtId="0" fontId="0" fillId="0" borderId="0"/>
  </cellStyleXfs>
  <cellXfs count="95">
    <xf numFmtId="0" fontId="0" fillId="0" borderId="0" xfId="0"/>
    <xf numFmtId="0" fontId="0" fillId="0" borderId="0" xfId="0" applyAlignment="1">
      <alignment vertical="top"/>
    </xf>
    <xf numFmtId="0" fontId="7" fillId="0" borderId="0" xfId="0" applyFont="1" applyAlignment="1">
      <alignment vertical="top"/>
    </xf>
    <xf numFmtId="0" fontId="3" fillId="0" borderId="0" xfId="0" applyFont="1" applyBorder="1" applyAlignment="1">
      <alignment vertical="top" wrapText="1"/>
    </xf>
    <xf numFmtId="0" fontId="0" fillId="0" borderId="0" xfId="0" applyAlignment="1">
      <alignment horizontal="center"/>
    </xf>
    <xf numFmtId="0" fontId="3" fillId="0" borderId="1" xfId="0" applyFont="1" applyBorder="1" applyAlignment="1">
      <alignment vertical="center" wrapText="1"/>
    </xf>
    <xf numFmtId="0" fontId="0" fillId="0" borderId="0" xfId="0" applyBorder="1"/>
    <xf numFmtId="0" fontId="8" fillId="0" borderId="0" xfId="0" applyFont="1" applyBorder="1" applyAlignment="1">
      <alignment horizontal="center" vertical="top"/>
    </xf>
    <xf numFmtId="0" fontId="9" fillId="2" borderId="0" xfId="0" applyFont="1" applyFill="1"/>
    <xf numFmtId="0" fontId="9" fillId="2" borderId="0" xfId="0" applyFont="1" applyFill="1" applyAlignment="1">
      <alignment horizontal="center"/>
    </xf>
    <xf numFmtId="0" fontId="9" fillId="2" borderId="0" xfId="0" applyFont="1" applyFill="1" applyAlignment="1">
      <alignment horizontal="left"/>
    </xf>
    <xf numFmtId="0" fontId="0" fillId="0" borderId="0" xfId="0" applyAlignment="1">
      <alignment horizontal="left"/>
    </xf>
    <xf numFmtId="1" fontId="0" fillId="0" borderId="0" xfId="0" applyNumberFormat="1" applyAlignment="1">
      <alignment horizontal="center"/>
    </xf>
    <xf numFmtId="0" fontId="2" fillId="0" borderId="0" xfId="0" applyFont="1" applyBorder="1" applyAlignment="1">
      <alignment horizontal="center" vertical="center"/>
    </xf>
    <xf numFmtId="0" fontId="2" fillId="0" borderId="7" xfId="0" applyFont="1" applyBorder="1" applyAlignment="1">
      <alignment vertical="top"/>
    </xf>
    <xf numFmtId="0" fontId="13" fillId="0" borderId="10" xfId="0" applyFont="1" applyBorder="1" applyAlignment="1">
      <alignment horizontal="left" vertical="center"/>
    </xf>
    <xf numFmtId="0" fontId="13" fillId="0" borderId="11" xfId="0" applyFont="1" applyBorder="1" applyAlignment="1">
      <alignment vertical="center"/>
    </xf>
    <xf numFmtId="0" fontId="14" fillId="0" borderId="10" xfId="0" applyFont="1" applyBorder="1" applyAlignment="1">
      <alignment horizontal="left" vertical="center"/>
    </xf>
    <xf numFmtId="0" fontId="2" fillId="0" borderId="10" xfId="0" applyFont="1" applyBorder="1" applyAlignment="1">
      <alignment horizontal="center" vertical="top" wrapText="1"/>
    </xf>
    <xf numFmtId="0" fontId="3" fillId="0" borderId="16" xfId="0" applyFont="1" applyFill="1" applyBorder="1" applyAlignment="1">
      <alignment vertical="top" wrapText="1"/>
    </xf>
    <xf numFmtId="0" fontId="3" fillId="0" borderId="17" xfId="0" applyFont="1" applyFill="1" applyBorder="1" applyAlignment="1" applyProtection="1">
      <alignment horizontal="center" wrapText="1"/>
      <protection locked="0"/>
    </xf>
    <xf numFmtId="0" fontId="2" fillId="0" borderId="8" xfId="0" applyFont="1" applyBorder="1" applyAlignment="1">
      <alignment horizontal="justify" vertical="top"/>
    </xf>
    <xf numFmtId="0" fontId="0" fillId="0" borderId="9" xfId="0" applyBorder="1" applyAlignment="1">
      <alignment vertical="top"/>
    </xf>
    <xf numFmtId="0" fontId="12" fillId="0" borderId="17" xfId="0" applyFont="1" applyFill="1" applyBorder="1" applyAlignment="1" applyProtection="1">
      <alignment horizontal="center"/>
      <protection locked="0"/>
    </xf>
    <xf numFmtId="0" fontId="3" fillId="5"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vertical="center" wrapText="1"/>
      <protection locked="0"/>
    </xf>
    <xf numFmtId="1" fontId="3" fillId="7" borderId="1" xfId="0" applyNumberFormat="1" applyFont="1" applyFill="1" applyBorder="1" applyAlignment="1" applyProtection="1">
      <alignment horizontal="center" vertical="center" wrapText="1"/>
      <protection hidden="1"/>
    </xf>
    <xf numFmtId="0" fontId="0" fillId="0" borderId="12" xfId="0" applyFill="1" applyBorder="1" applyAlignment="1">
      <alignment vertical="top"/>
    </xf>
    <xf numFmtId="0" fontId="2" fillId="0" borderId="14" xfId="0" applyFont="1" applyFill="1" applyBorder="1" applyAlignment="1">
      <alignment horizontal="center" vertical="center"/>
    </xf>
    <xf numFmtId="0" fontId="2" fillId="0" borderId="13" xfId="0" applyFont="1" applyFill="1" applyBorder="1" applyAlignment="1">
      <alignment vertical="top"/>
    </xf>
    <xf numFmtId="0" fontId="8" fillId="0" borderId="0" xfId="0" applyFont="1" applyFill="1" applyBorder="1" applyAlignment="1">
      <alignment horizontal="center" vertical="top"/>
    </xf>
    <xf numFmtId="0" fontId="0" fillId="0" borderId="0" xfId="0" applyFill="1" applyAlignment="1">
      <alignment vertical="top"/>
    </xf>
    <xf numFmtId="0" fontId="0" fillId="0" borderId="0" xfId="0" applyFill="1"/>
    <xf numFmtId="0" fontId="11" fillId="8"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1" fillId="3" borderId="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4" borderId="4" xfId="0" applyFont="1" applyFill="1" applyBorder="1" applyAlignment="1">
      <alignment horizontal="center" vertical="top" wrapText="1"/>
    </xf>
    <xf numFmtId="0" fontId="11" fillId="4" borderId="5" xfId="0" applyFont="1" applyFill="1" applyBorder="1" applyAlignment="1">
      <alignment horizontal="center" vertical="top" wrapText="1"/>
    </xf>
    <xf numFmtId="0" fontId="11" fillId="4" borderId="6" xfId="0" applyFont="1" applyFill="1" applyBorder="1" applyAlignment="1">
      <alignment horizontal="center" vertical="top" wrapText="1"/>
    </xf>
    <xf numFmtId="0" fontId="3" fillId="0" borderId="1" xfId="0" applyFont="1" applyBorder="1" applyAlignment="1">
      <alignment vertical="center" wrapText="1"/>
    </xf>
    <xf numFmtId="0" fontId="3" fillId="6"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165" fontId="3" fillId="6" borderId="1" xfId="0" applyNumberFormat="1" applyFont="1" applyFill="1" applyBorder="1" applyAlignment="1" applyProtection="1">
      <alignment horizontal="center" vertical="center" wrapText="1"/>
      <protection locked="0"/>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2" xfId="0" applyFont="1" applyBorder="1" applyAlignment="1">
      <alignment vertical="top"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11" fillId="8" borderId="1" xfId="0" applyFont="1" applyFill="1" applyBorder="1" applyAlignment="1">
      <alignment horizontal="left" vertical="center" wrapText="1"/>
    </xf>
    <xf numFmtId="0" fontId="11" fillId="4" borderId="8" xfId="0" applyFont="1" applyFill="1" applyBorder="1" applyAlignment="1">
      <alignment horizontal="center" vertical="top"/>
    </xf>
    <xf numFmtId="0" fontId="11" fillId="4" borderId="9" xfId="0" applyFont="1" applyFill="1" applyBorder="1" applyAlignment="1">
      <alignment horizontal="center" vertical="top"/>
    </xf>
    <xf numFmtId="0" fontId="11" fillId="4" borderId="12" xfId="0" applyFont="1" applyFill="1" applyBorder="1" applyAlignment="1">
      <alignment horizontal="center" vertical="top"/>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165" fontId="3" fillId="7" borderId="10" xfId="0" applyNumberFormat="1" applyFont="1" applyFill="1" applyBorder="1" applyAlignment="1" applyProtection="1">
      <alignment horizontal="center" vertical="center" wrapText="1"/>
      <protection hidden="1"/>
    </xf>
    <xf numFmtId="0" fontId="3" fillId="7" borderId="14" xfId="0" applyFont="1" applyFill="1" applyBorder="1" applyAlignment="1" applyProtection="1">
      <alignment horizontal="center" vertical="center" wrapText="1"/>
      <protection hidden="1"/>
    </xf>
    <xf numFmtId="0" fontId="3" fillId="7" borderId="10" xfId="0" applyFont="1" applyFill="1" applyBorder="1" applyAlignment="1" applyProtection="1">
      <alignment horizontal="center" vertical="center" wrapText="1"/>
      <protection hidden="1"/>
    </xf>
    <xf numFmtId="0" fontId="3" fillId="7" borderId="11" xfId="0" applyFont="1" applyFill="1" applyBorder="1" applyAlignment="1" applyProtection="1">
      <alignment horizontal="center" vertical="center" wrapText="1"/>
      <protection hidden="1"/>
    </xf>
    <xf numFmtId="0" fontId="3" fillId="7" borderId="13" xfId="0" applyFont="1" applyFill="1" applyBorder="1" applyAlignment="1" applyProtection="1">
      <alignment horizontal="center" vertical="center" wrapText="1"/>
      <protection hidden="1"/>
    </xf>
    <xf numFmtId="0" fontId="5" fillId="0" borderId="0" xfId="0" applyFont="1" applyAlignment="1">
      <alignment horizontal="center" vertical="top"/>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11" fillId="3" borderId="1" xfId="0" applyFont="1" applyFill="1" applyBorder="1" applyAlignment="1">
      <alignment horizontal="left" vertical="center" wrapText="1"/>
    </xf>
    <xf numFmtId="164" fontId="3" fillId="6" borderId="4" xfId="0" applyNumberFormat="1" applyFont="1" applyFill="1" applyBorder="1" applyAlignment="1" applyProtection="1">
      <alignment horizontal="center" vertical="center" wrapText="1"/>
      <protection locked="0"/>
    </xf>
    <xf numFmtId="164" fontId="3" fillId="6" borderId="6" xfId="0" applyNumberFormat="1" applyFont="1" applyFill="1" applyBorder="1" applyAlignment="1" applyProtection="1">
      <alignment horizontal="center" vertical="center" wrapText="1"/>
      <protection locked="0"/>
    </xf>
    <xf numFmtId="166" fontId="4" fillId="0" borderId="16" xfId="0" applyNumberFormat="1" applyFont="1" applyFill="1" applyBorder="1" applyAlignment="1" applyProtection="1">
      <alignment horizontal="center" wrapText="1"/>
      <protection locked="0"/>
    </xf>
    <xf numFmtId="166" fontId="4" fillId="0" borderId="15" xfId="0" applyNumberFormat="1" applyFont="1" applyFill="1" applyBorder="1" applyAlignment="1" applyProtection="1">
      <alignment horizontal="center" wrapText="1"/>
      <protection locked="0"/>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166" fontId="3" fillId="0" borderId="16" xfId="0" applyNumberFormat="1" applyFont="1" applyFill="1" applyBorder="1" applyAlignment="1" applyProtection="1">
      <alignment horizontal="center" wrapText="1"/>
      <protection locked="0"/>
    </xf>
    <xf numFmtId="166" fontId="3" fillId="0" borderId="15" xfId="0" applyNumberFormat="1" applyFont="1" applyFill="1" applyBorder="1" applyAlignment="1" applyProtection="1">
      <alignment horizontal="center"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8" fillId="0" borderId="11" xfId="0" applyFont="1" applyBorder="1" applyAlignment="1">
      <alignment horizontal="center" vertical="top"/>
    </xf>
    <xf numFmtId="0" fontId="8" fillId="0" borderId="7" xfId="0" applyFont="1" applyBorder="1" applyAlignment="1">
      <alignment horizontal="center" vertical="top"/>
    </xf>
    <xf numFmtId="0" fontId="8" fillId="0" borderId="13" xfId="0" applyFont="1" applyBorder="1" applyAlignment="1">
      <alignment horizontal="center" vertical="top"/>
    </xf>
    <xf numFmtId="42" fontId="2" fillId="6" borderId="8" xfId="0" applyNumberFormat="1" applyFont="1" applyFill="1" applyBorder="1" applyAlignment="1" applyProtection="1">
      <alignment horizontal="right" vertical="center" wrapText="1"/>
      <protection locked="0"/>
    </xf>
    <xf numFmtId="42" fontId="2" fillId="6" borderId="12" xfId="0" applyNumberFormat="1" applyFont="1" applyFill="1" applyBorder="1" applyAlignment="1" applyProtection="1">
      <alignment horizontal="right" vertical="center" wrapText="1"/>
      <protection locked="0"/>
    </xf>
    <xf numFmtId="42" fontId="3" fillId="7" borderId="4" xfId="0" applyNumberFormat="1" applyFont="1" applyFill="1" applyBorder="1" applyAlignment="1" applyProtection="1">
      <alignment horizontal="right" vertical="center" wrapText="1"/>
      <protection hidden="1"/>
    </xf>
    <xf numFmtId="42" fontId="3" fillId="7" borderId="6" xfId="0" applyNumberFormat="1" applyFont="1" applyFill="1" applyBorder="1" applyAlignment="1" applyProtection="1">
      <alignment horizontal="right" vertical="center" wrapText="1"/>
      <protection hidden="1"/>
    </xf>
  </cellXfs>
  <cellStyles count="1">
    <cellStyle name="Normal" xfId="0" builtinId="0"/>
  </cellStyles>
  <dxfs count="0"/>
  <tableStyles count="0" defaultTableStyle="TableStyleMedium2" defaultPivotStyle="PivotStyleLight16"/>
  <colors>
    <mruColors>
      <color rgb="FF3054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5</xdr:row>
      <xdr:rowOff>19050</xdr:rowOff>
    </xdr:from>
    <xdr:to>
      <xdr:col>0</xdr:col>
      <xdr:colOff>238125</xdr:colOff>
      <xdr:row>5</xdr:row>
      <xdr:rowOff>219075</xdr:rowOff>
    </xdr:to>
    <xdr:sp macro="" textlink="">
      <xdr:nvSpPr>
        <xdr:cNvPr id="2" name="Rectangle 1">
          <a:extLst>
            <a:ext uri="{FF2B5EF4-FFF2-40B4-BE49-F238E27FC236}">
              <a16:creationId xmlns:a16="http://schemas.microsoft.com/office/drawing/2014/main" id="{3BACD0DE-E9FB-44CF-AA9B-BED16FC2F1F9}"/>
            </a:ext>
          </a:extLst>
        </xdr:cNvPr>
        <xdr:cNvSpPr/>
      </xdr:nvSpPr>
      <xdr:spPr>
        <a:xfrm>
          <a:off x="38100" y="2371725"/>
          <a:ext cx="200025" cy="200025"/>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38100</xdr:colOff>
      <xdr:row>6</xdr:row>
      <xdr:rowOff>19050</xdr:rowOff>
    </xdr:from>
    <xdr:to>
      <xdr:col>0</xdr:col>
      <xdr:colOff>238125</xdr:colOff>
      <xdr:row>6</xdr:row>
      <xdr:rowOff>219075</xdr:rowOff>
    </xdr:to>
    <xdr:sp macro="" textlink="">
      <xdr:nvSpPr>
        <xdr:cNvPr id="4" name="Rectangle 3">
          <a:extLst>
            <a:ext uri="{FF2B5EF4-FFF2-40B4-BE49-F238E27FC236}">
              <a16:creationId xmlns:a16="http://schemas.microsoft.com/office/drawing/2014/main" id="{12F9A0C7-4A95-4DAC-893B-57D90C24C0C4}"/>
            </a:ext>
          </a:extLst>
        </xdr:cNvPr>
        <xdr:cNvSpPr/>
      </xdr:nvSpPr>
      <xdr:spPr>
        <a:xfrm>
          <a:off x="38100" y="2600325"/>
          <a:ext cx="200025" cy="200025"/>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0</xdr:col>
      <xdr:colOff>38100</xdr:colOff>
      <xdr:row>7</xdr:row>
      <xdr:rowOff>9525</xdr:rowOff>
    </xdr:from>
    <xdr:to>
      <xdr:col>0</xdr:col>
      <xdr:colOff>238125</xdr:colOff>
      <xdr:row>7</xdr:row>
      <xdr:rowOff>209550</xdr:rowOff>
    </xdr:to>
    <xdr:sp macro="" textlink="">
      <xdr:nvSpPr>
        <xdr:cNvPr id="5" name="Rectangle 4">
          <a:extLst>
            <a:ext uri="{FF2B5EF4-FFF2-40B4-BE49-F238E27FC236}">
              <a16:creationId xmlns:a16="http://schemas.microsoft.com/office/drawing/2014/main" id="{D803FFDB-01D7-46FD-AEDF-CF067D8C840B}"/>
            </a:ext>
          </a:extLst>
        </xdr:cNvPr>
        <xdr:cNvSpPr/>
      </xdr:nvSpPr>
      <xdr:spPr>
        <a:xfrm>
          <a:off x="38100" y="2819400"/>
          <a:ext cx="200025" cy="20002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49"/>
  <sheetViews>
    <sheetView showGridLines="0" tabSelected="1" zoomScale="115" zoomScaleNormal="115" workbookViewId="0">
      <selection activeCell="O3" sqref="O3"/>
    </sheetView>
  </sheetViews>
  <sheetFormatPr defaultColWidth="7.1328125" defaultRowHeight="14.25" x14ac:dyDescent="0.45"/>
  <cols>
    <col min="1" max="1" width="46" customWidth="1"/>
    <col min="2" max="2" width="13" customWidth="1"/>
    <col min="3" max="3" width="11.73046875" customWidth="1"/>
    <col min="4" max="4" width="13.86328125" style="32" customWidth="1"/>
    <col min="5" max="5" width="2" customWidth="1"/>
  </cols>
  <sheetData>
    <row r="1" spans="1:4" x14ac:dyDescent="0.45">
      <c r="A1" s="57" t="s">
        <v>0</v>
      </c>
      <c r="B1" s="58"/>
      <c r="C1" s="58"/>
      <c r="D1" s="59"/>
    </row>
    <row r="2" spans="1:4" x14ac:dyDescent="0.45">
      <c r="A2" s="21"/>
      <c r="B2" s="22"/>
      <c r="C2" s="22"/>
      <c r="D2" s="27"/>
    </row>
    <row r="3" spans="1:4" ht="102.75" customHeight="1" x14ac:dyDescent="0.45">
      <c r="A3" s="68" t="s">
        <v>67</v>
      </c>
      <c r="B3" s="69"/>
      <c r="C3" s="69"/>
      <c r="D3" s="70"/>
    </row>
    <row r="4" spans="1:4" ht="26.25" customHeight="1" x14ac:dyDescent="0.45">
      <c r="A4" s="71" t="s">
        <v>79</v>
      </c>
      <c r="B4" s="72"/>
      <c r="C4" s="72"/>
      <c r="D4" s="73"/>
    </row>
    <row r="5" spans="1:4" ht="10.5" customHeight="1" x14ac:dyDescent="0.45">
      <c r="A5" s="17" t="s">
        <v>72</v>
      </c>
      <c r="B5" s="13"/>
      <c r="C5" s="13"/>
      <c r="D5" s="28"/>
    </row>
    <row r="6" spans="1:4" ht="18" customHeight="1" x14ac:dyDescent="0.45">
      <c r="A6" s="15" t="s">
        <v>69</v>
      </c>
      <c r="B6" s="13"/>
      <c r="C6" s="13"/>
      <c r="D6" s="28"/>
    </row>
    <row r="7" spans="1:4" ht="18" customHeight="1" x14ac:dyDescent="0.45">
      <c r="A7" s="15" t="s">
        <v>73</v>
      </c>
      <c r="B7" s="13"/>
      <c r="C7" s="13"/>
      <c r="D7" s="28"/>
    </row>
    <row r="8" spans="1:4" ht="18" customHeight="1" x14ac:dyDescent="0.45">
      <c r="A8" s="16" t="s">
        <v>68</v>
      </c>
      <c r="B8" s="14"/>
      <c r="C8" s="14"/>
      <c r="D8" s="29"/>
    </row>
    <row r="9" spans="1:4" ht="15" customHeight="1" x14ac:dyDescent="0.45">
      <c r="A9" s="39" t="s">
        <v>71</v>
      </c>
      <c r="B9" s="40"/>
      <c r="C9" s="40"/>
      <c r="D9" s="41"/>
    </row>
    <row r="10" spans="1:4" ht="18" customHeight="1" x14ac:dyDescent="0.45">
      <c r="A10" s="5" t="s">
        <v>1</v>
      </c>
      <c r="B10" s="44"/>
      <c r="C10" s="45"/>
      <c r="D10" s="46"/>
    </row>
    <row r="11" spans="1:4" ht="18" customHeight="1" x14ac:dyDescent="0.45">
      <c r="A11" s="5" t="s">
        <v>23</v>
      </c>
      <c r="B11" s="47"/>
      <c r="C11" s="48"/>
      <c r="D11" s="49"/>
    </row>
    <row r="12" spans="1:4" ht="18" customHeight="1" x14ac:dyDescent="0.45">
      <c r="A12" s="42" t="s">
        <v>3</v>
      </c>
      <c r="B12" s="43"/>
      <c r="C12" s="43"/>
      <c r="D12" s="43"/>
    </row>
    <row r="13" spans="1:4" ht="18" customHeight="1" x14ac:dyDescent="0.45">
      <c r="A13" s="42"/>
      <c r="B13" s="43"/>
      <c r="C13" s="43"/>
      <c r="D13" s="43"/>
    </row>
    <row r="14" spans="1:4" ht="18" customHeight="1" x14ac:dyDescent="0.45">
      <c r="A14" s="5" t="s">
        <v>64</v>
      </c>
      <c r="B14" s="26" t="str">
        <f>IF(B10="","",VLOOKUP($B$10,Data!$A$1:$B$31,2,FALSE))</f>
        <v/>
      </c>
      <c r="C14" s="76"/>
      <c r="D14" s="77"/>
    </row>
    <row r="15" spans="1:4" ht="18" customHeight="1" x14ac:dyDescent="0.45">
      <c r="A15" s="42" t="s">
        <v>4</v>
      </c>
      <c r="B15" s="43"/>
      <c r="C15" s="43"/>
      <c r="D15" s="43"/>
    </row>
    <row r="16" spans="1:4" ht="18" customHeight="1" x14ac:dyDescent="0.45">
      <c r="A16" s="42"/>
      <c r="B16" s="43"/>
      <c r="C16" s="43"/>
      <c r="D16" s="43"/>
    </row>
    <row r="17" spans="1:4" ht="29.25" customHeight="1" x14ac:dyDescent="0.45">
      <c r="A17" s="5" t="s">
        <v>5</v>
      </c>
      <c r="B17" s="43"/>
      <c r="C17" s="43"/>
      <c r="D17" s="43"/>
    </row>
    <row r="18" spans="1:4" ht="18" customHeight="1" x14ac:dyDescent="0.45">
      <c r="A18" s="54" t="s">
        <v>8</v>
      </c>
      <c r="B18" s="50"/>
      <c r="C18" s="60" t="s">
        <v>7</v>
      </c>
      <c r="D18" s="61"/>
    </row>
    <row r="19" spans="1:4" ht="18" customHeight="1" x14ac:dyDescent="0.45">
      <c r="A19" s="55"/>
      <c r="B19" s="50"/>
      <c r="C19" s="62" t="str">
        <f>IF(B18="","",IF(B20="","",ABS(B20-B18)))</f>
        <v/>
      </c>
      <c r="D19" s="63"/>
    </row>
    <row r="20" spans="1:4" ht="18" customHeight="1" x14ac:dyDescent="0.45">
      <c r="A20" s="84" t="s">
        <v>6</v>
      </c>
      <c r="B20" s="50"/>
      <c r="C20" s="64"/>
      <c r="D20" s="63"/>
    </row>
    <row r="21" spans="1:4" ht="18" customHeight="1" x14ac:dyDescent="0.45">
      <c r="A21" s="85"/>
      <c r="B21" s="50"/>
      <c r="C21" s="65"/>
      <c r="D21" s="66"/>
    </row>
    <row r="22" spans="1:4" ht="18" customHeight="1" x14ac:dyDescent="0.45">
      <c r="A22" s="5" t="s">
        <v>9</v>
      </c>
      <c r="B22" s="25"/>
      <c r="C22" s="60" t="s">
        <v>59</v>
      </c>
      <c r="D22" s="61"/>
    </row>
    <row r="23" spans="1:4" ht="18" customHeight="1" x14ac:dyDescent="0.45">
      <c r="A23" s="80" t="s">
        <v>60</v>
      </c>
      <c r="B23" s="81"/>
      <c r="C23" s="91"/>
      <c r="D23" s="92"/>
    </row>
    <row r="24" spans="1:4" ht="18" customHeight="1" x14ac:dyDescent="0.45">
      <c r="A24" s="80" t="s">
        <v>74</v>
      </c>
      <c r="B24" s="81"/>
      <c r="C24" s="93" t="str">
        <f>IF(C23=0,"",C23/3*2)</f>
        <v/>
      </c>
      <c r="D24" s="94"/>
    </row>
    <row r="25" spans="1:4" ht="18" customHeight="1" x14ac:dyDescent="0.45">
      <c r="A25" s="80" t="s">
        <v>75</v>
      </c>
      <c r="B25" s="81"/>
      <c r="C25" s="93" t="str">
        <f>IF(C23=0,"",C23-C24)</f>
        <v/>
      </c>
      <c r="D25" s="94"/>
    </row>
    <row r="26" spans="1:4" ht="29.25" customHeight="1" x14ac:dyDescent="0.45">
      <c r="A26" s="36" t="s">
        <v>65</v>
      </c>
      <c r="B26" s="37"/>
      <c r="C26" s="37"/>
      <c r="D26" s="38"/>
    </row>
    <row r="27" spans="1:4" ht="33" customHeight="1" x14ac:dyDescent="0.45">
      <c r="A27" s="51" t="s">
        <v>10</v>
      </c>
      <c r="B27" s="52"/>
      <c r="C27" s="52"/>
      <c r="D27" s="53"/>
    </row>
    <row r="28" spans="1:4" ht="52.5" customHeight="1" x14ac:dyDescent="0.45">
      <c r="A28" s="23"/>
      <c r="B28" s="19"/>
      <c r="C28" s="82"/>
      <c r="D28" s="83"/>
    </row>
    <row r="29" spans="1:4" x14ac:dyDescent="0.45">
      <c r="A29" s="18" t="s">
        <v>17</v>
      </c>
      <c r="B29" s="6"/>
      <c r="C29" s="86" t="s">
        <v>18</v>
      </c>
      <c r="D29" s="87"/>
    </row>
    <row r="30" spans="1:4" ht="30.75" customHeight="1" x14ac:dyDescent="0.45">
      <c r="A30" s="20"/>
      <c r="B30" s="19"/>
      <c r="C30" s="78"/>
      <c r="D30" s="79"/>
    </row>
    <row r="31" spans="1:4" x14ac:dyDescent="0.45">
      <c r="A31" s="18" t="s">
        <v>22</v>
      </c>
      <c r="B31" s="3"/>
      <c r="C31" s="86" t="s">
        <v>21</v>
      </c>
      <c r="D31" s="87"/>
    </row>
    <row r="32" spans="1:4" x14ac:dyDescent="0.45">
      <c r="A32" s="88" t="s">
        <v>11</v>
      </c>
      <c r="B32" s="89"/>
      <c r="C32" s="89"/>
      <c r="D32" s="90"/>
    </row>
    <row r="33" spans="1:4" x14ac:dyDescent="0.45">
      <c r="A33" s="7"/>
      <c r="B33" s="7"/>
      <c r="C33" s="7"/>
      <c r="D33" s="30"/>
    </row>
    <row r="34" spans="1:4" x14ac:dyDescent="0.45">
      <c r="A34" s="7"/>
      <c r="B34" s="7"/>
      <c r="C34" s="7"/>
      <c r="D34" s="30"/>
    </row>
    <row r="35" spans="1:4" x14ac:dyDescent="0.45">
      <c r="A35" s="67"/>
      <c r="B35" s="67"/>
      <c r="C35" s="67"/>
      <c r="D35" s="67"/>
    </row>
    <row r="36" spans="1:4" ht="15" customHeight="1" x14ac:dyDescent="0.45">
      <c r="A36" s="56" t="s">
        <v>20</v>
      </c>
      <c r="B36" s="56"/>
      <c r="C36" s="56"/>
      <c r="D36" s="33" t="s">
        <v>66</v>
      </c>
    </row>
    <row r="37" spans="1:4" ht="44.1" customHeight="1" x14ac:dyDescent="0.45">
      <c r="A37" s="34" t="s">
        <v>12</v>
      </c>
      <c r="B37" s="34"/>
      <c r="C37" s="34"/>
      <c r="D37" s="24"/>
    </row>
    <row r="38" spans="1:4" ht="21.95" customHeight="1" x14ac:dyDescent="0.45">
      <c r="A38" s="34" t="s">
        <v>13</v>
      </c>
      <c r="B38" s="34"/>
      <c r="C38" s="34"/>
      <c r="D38" s="24"/>
    </row>
    <row r="39" spans="1:4" ht="44.1" customHeight="1" x14ac:dyDescent="0.45">
      <c r="A39" s="34" t="s">
        <v>19</v>
      </c>
      <c r="B39" s="34"/>
      <c r="C39" s="34"/>
      <c r="D39" s="24"/>
    </row>
    <row r="40" spans="1:4" ht="44.1" customHeight="1" x14ac:dyDescent="0.45">
      <c r="A40" s="34" t="s">
        <v>14</v>
      </c>
      <c r="B40" s="34"/>
      <c r="C40" s="34"/>
      <c r="D40" s="24"/>
    </row>
    <row r="41" spans="1:4" ht="21.95" customHeight="1" x14ac:dyDescent="0.45">
      <c r="A41" s="34" t="s">
        <v>15</v>
      </c>
      <c r="B41" s="34"/>
      <c r="C41" s="34"/>
      <c r="D41" s="24"/>
    </row>
    <row r="42" spans="1:4" ht="21.95" customHeight="1" x14ac:dyDescent="0.45">
      <c r="A42" s="75" t="s">
        <v>70</v>
      </c>
      <c r="B42" s="75"/>
      <c r="C42" s="75"/>
      <c r="D42" s="75"/>
    </row>
    <row r="43" spans="1:4" ht="21.95" customHeight="1" x14ac:dyDescent="0.45">
      <c r="A43" s="35" t="s">
        <v>27</v>
      </c>
      <c r="B43" s="35"/>
      <c r="C43" s="35"/>
      <c r="D43" s="24"/>
    </row>
    <row r="44" spans="1:4" ht="21.95" customHeight="1" x14ac:dyDescent="0.45">
      <c r="A44" s="74" t="s">
        <v>26</v>
      </c>
      <c r="B44" s="74"/>
      <c r="C44" s="74"/>
      <c r="D44" s="24"/>
    </row>
    <row r="45" spans="1:4" ht="21.95" customHeight="1" x14ac:dyDescent="0.45">
      <c r="A45" s="74" t="s">
        <v>25</v>
      </c>
      <c r="B45" s="74"/>
      <c r="C45" s="74"/>
      <c r="D45" s="24"/>
    </row>
    <row r="46" spans="1:4" ht="21.95" customHeight="1" x14ac:dyDescent="0.45">
      <c r="A46" s="74" t="s">
        <v>24</v>
      </c>
      <c r="B46" s="74"/>
      <c r="C46" s="74"/>
      <c r="D46" s="24"/>
    </row>
    <row r="47" spans="1:4" ht="44.1" customHeight="1" x14ac:dyDescent="0.45">
      <c r="A47" s="74" t="s">
        <v>28</v>
      </c>
      <c r="B47" s="74"/>
      <c r="C47" s="74"/>
      <c r="D47" s="24"/>
    </row>
    <row r="48" spans="1:4" ht="21.95" customHeight="1" x14ac:dyDescent="0.45">
      <c r="A48" s="74" t="s">
        <v>16</v>
      </c>
      <c r="B48" s="74"/>
      <c r="C48" s="74"/>
      <c r="D48" s="24"/>
    </row>
    <row r="49" spans="1:4" x14ac:dyDescent="0.45">
      <c r="A49" s="2"/>
      <c r="B49" s="1"/>
      <c r="C49" s="1"/>
      <c r="D49" s="31"/>
    </row>
  </sheetData>
  <sheetProtection selectLockedCells="1"/>
  <mergeCells count="46">
    <mergeCell ref="A42:D42"/>
    <mergeCell ref="C14:D14"/>
    <mergeCell ref="C30:D30"/>
    <mergeCell ref="A24:B24"/>
    <mergeCell ref="A25:B25"/>
    <mergeCell ref="A23:B23"/>
    <mergeCell ref="C22:D22"/>
    <mergeCell ref="C28:D28"/>
    <mergeCell ref="B20:B21"/>
    <mergeCell ref="A20:A21"/>
    <mergeCell ref="C29:D29"/>
    <mergeCell ref="C31:D31"/>
    <mergeCell ref="A32:D32"/>
    <mergeCell ref="C23:D23"/>
    <mergeCell ref="C24:D24"/>
    <mergeCell ref="C25:D25"/>
    <mergeCell ref="A44:C44"/>
    <mergeCell ref="A45:C45"/>
    <mergeCell ref="A46:C46"/>
    <mergeCell ref="A48:C48"/>
    <mergeCell ref="A47:C47"/>
    <mergeCell ref="A1:D1"/>
    <mergeCell ref="A37:C37"/>
    <mergeCell ref="A39:C39"/>
    <mergeCell ref="A38:C38"/>
    <mergeCell ref="C18:D18"/>
    <mergeCell ref="C19:D21"/>
    <mergeCell ref="A35:D35"/>
    <mergeCell ref="A3:D3"/>
    <mergeCell ref="A4:D4"/>
    <mergeCell ref="A40:C40"/>
    <mergeCell ref="A41:C41"/>
    <mergeCell ref="A43:C43"/>
    <mergeCell ref="A26:D26"/>
    <mergeCell ref="A9:D9"/>
    <mergeCell ref="A15:A16"/>
    <mergeCell ref="B15:D16"/>
    <mergeCell ref="B17:D17"/>
    <mergeCell ref="B10:D10"/>
    <mergeCell ref="B11:D11"/>
    <mergeCell ref="A12:A13"/>
    <mergeCell ref="B12:D13"/>
    <mergeCell ref="B18:B19"/>
    <mergeCell ref="A27:D27"/>
    <mergeCell ref="A18:A19"/>
    <mergeCell ref="A36:C36"/>
  </mergeCells>
  <dataValidations count="2">
    <dataValidation type="whole" allowBlank="1" showInputMessage="1" showErrorMessage="1" errorTitle="Invalid Entry" error="Enter a 4 digit number only." promptTitle="Road No" prompt="Enter a 4 digit number only." sqref="C14:D14" xr:uid="{470DA615-4413-4A20-9DA1-7AEBACD83AE8}">
      <formula1>0</formula1>
      <formula2>9999</formula2>
    </dataValidation>
    <dataValidation type="list" showInputMessage="1" showErrorMessage="1" errorTitle="Invalid entry" error="Select from the drop-down list." promptTitle="Program" prompt="Select from the from-down list." sqref="B11:D11" xr:uid="{8018FBC3-4A4F-4E5A-A7FD-144EA98C95ED}">
      <formula1>"Rehabilitation Program,Improvement Program"</formula1>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errorTitle="Invalid Entry" error="Select from the drop-down list." promptTitle="Completed" prompt="Select from the drop-down arrow." xr:uid="{DFDBA1FC-72A6-4891-9930-CF9CDA21243F}">
          <x14:formula1>
            <xm:f>Data!$D$2:$D$3</xm:f>
          </x14:formula1>
          <xm:sqref>D37:D41 D43:D48</xm:sqref>
        </x14:dataValidation>
        <x14:dataValidation type="list" showInputMessage="1" showErrorMessage="1" errorTitle="Invalid Entry !" error="Select from drop-down arrow." promptTitle="LGA Name" prompt="Select from drop-down arrow." xr:uid="{5E102A11-1840-4682-B6C4-A918F209DC77}">
          <x14:formula1>
            <xm:f>Data!$A$2:$A$31</xm:f>
          </x14:formula1>
          <xm:sqref>B10:D10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DE333-79E3-413C-8DF3-5888E599B926}">
  <sheetPr codeName="Sheet2"/>
  <dimension ref="A1:D31"/>
  <sheetViews>
    <sheetView workbookViewId="0">
      <selection activeCell="D30" sqref="D30"/>
    </sheetView>
  </sheetViews>
  <sheetFormatPr defaultRowHeight="14.25" x14ac:dyDescent="0.45"/>
  <cols>
    <col min="1" max="1" width="28.265625" style="11" bestFit="1" customWidth="1"/>
    <col min="2" max="2" width="7.3984375" style="4" bestFit="1" customWidth="1"/>
    <col min="3" max="3" width="29.265625" bestFit="1" customWidth="1"/>
    <col min="4" max="4" width="10.86328125" bestFit="1" customWidth="1"/>
  </cols>
  <sheetData>
    <row r="1" spans="1:4" x14ac:dyDescent="0.45">
      <c r="A1" s="10" t="s">
        <v>29</v>
      </c>
      <c r="B1" s="9" t="s">
        <v>63</v>
      </c>
      <c r="C1" s="8" t="s">
        <v>2</v>
      </c>
      <c r="D1" s="8" t="s">
        <v>66</v>
      </c>
    </row>
    <row r="2" spans="1:4" x14ac:dyDescent="0.45">
      <c r="A2" s="11" t="s">
        <v>30</v>
      </c>
      <c r="B2" s="12">
        <v>101</v>
      </c>
      <c r="C2" t="s">
        <v>77</v>
      </c>
      <c r="D2" t="s">
        <v>61</v>
      </c>
    </row>
    <row r="3" spans="1:4" x14ac:dyDescent="0.45">
      <c r="A3" s="11" t="s">
        <v>31</v>
      </c>
      <c r="B3" s="12">
        <v>111</v>
      </c>
      <c r="C3" t="s">
        <v>78</v>
      </c>
      <c r="D3" t="s">
        <v>62</v>
      </c>
    </row>
    <row r="4" spans="1:4" x14ac:dyDescent="0.45">
      <c r="A4" s="11" t="s">
        <v>32</v>
      </c>
      <c r="B4" s="12">
        <v>112</v>
      </c>
    </row>
    <row r="5" spans="1:4" x14ac:dyDescent="0.45">
      <c r="A5" s="11" t="s">
        <v>33</v>
      </c>
      <c r="B5" s="12">
        <v>113</v>
      </c>
    </row>
    <row r="6" spans="1:4" x14ac:dyDescent="0.45">
      <c r="A6" s="11" t="s">
        <v>34</v>
      </c>
      <c r="B6" s="12">
        <v>128</v>
      </c>
    </row>
    <row r="7" spans="1:4" x14ac:dyDescent="0.45">
      <c r="A7" s="11" t="s">
        <v>35</v>
      </c>
      <c r="B7" s="12">
        <v>114</v>
      </c>
    </row>
    <row r="8" spans="1:4" x14ac:dyDescent="0.45">
      <c r="A8" s="11" t="s">
        <v>36</v>
      </c>
      <c r="B8" s="12">
        <v>115</v>
      </c>
    </row>
    <row r="9" spans="1:4" x14ac:dyDescent="0.45">
      <c r="A9" s="11" t="s">
        <v>37</v>
      </c>
      <c r="B9" s="12">
        <v>103</v>
      </c>
    </row>
    <row r="10" spans="1:4" x14ac:dyDescent="0.45">
      <c r="A10" s="11" t="s">
        <v>38</v>
      </c>
      <c r="B10" s="12">
        <v>116</v>
      </c>
    </row>
    <row r="11" spans="1:4" x14ac:dyDescent="0.45">
      <c r="A11" s="11" t="s">
        <v>76</v>
      </c>
      <c r="B11" s="12">
        <v>118</v>
      </c>
    </row>
    <row r="12" spans="1:4" x14ac:dyDescent="0.45">
      <c r="A12" s="11" t="s">
        <v>39</v>
      </c>
      <c r="B12" s="12">
        <v>117</v>
      </c>
    </row>
    <row r="13" spans="1:4" x14ac:dyDescent="0.45">
      <c r="A13" s="11" t="s">
        <v>40</v>
      </c>
      <c r="B13" s="12">
        <v>104</v>
      </c>
    </row>
    <row r="14" spans="1:4" x14ac:dyDescent="0.45">
      <c r="A14" s="11" t="s">
        <v>41</v>
      </c>
      <c r="B14" s="12">
        <v>131</v>
      </c>
    </row>
    <row r="15" spans="1:4" x14ac:dyDescent="0.45">
      <c r="A15" s="11" t="s">
        <v>42</v>
      </c>
      <c r="B15" s="12">
        <v>102</v>
      </c>
    </row>
    <row r="16" spans="1:4" x14ac:dyDescent="0.45">
      <c r="A16" s="11" t="s">
        <v>43</v>
      </c>
      <c r="B16" s="12">
        <v>105</v>
      </c>
    </row>
    <row r="17" spans="1:2" x14ac:dyDescent="0.45">
      <c r="A17" s="11" t="s">
        <v>44</v>
      </c>
      <c r="B17" s="12">
        <v>119</v>
      </c>
    </row>
    <row r="18" spans="1:2" x14ac:dyDescent="0.45">
      <c r="A18" s="11" t="s">
        <v>45</v>
      </c>
      <c r="B18" s="12">
        <v>121</v>
      </c>
    </row>
    <row r="19" spans="1:2" x14ac:dyDescent="0.45">
      <c r="A19" s="11" t="s">
        <v>46</v>
      </c>
      <c r="B19" s="12">
        <v>106</v>
      </c>
    </row>
    <row r="20" spans="1:2" x14ac:dyDescent="0.45">
      <c r="A20" s="11" t="s">
        <v>47</v>
      </c>
      <c r="B20" s="12">
        <v>122</v>
      </c>
    </row>
    <row r="21" spans="1:2" x14ac:dyDescent="0.45">
      <c r="A21" s="11" t="s">
        <v>48</v>
      </c>
      <c r="B21" s="12">
        <v>123</v>
      </c>
    </row>
    <row r="22" spans="1:2" x14ac:dyDescent="0.45">
      <c r="A22" s="11" t="s">
        <v>49</v>
      </c>
      <c r="B22" s="12">
        <v>124</v>
      </c>
    </row>
    <row r="23" spans="1:2" x14ac:dyDescent="0.45">
      <c r="A23" s="11" t="s">
        <v>50</v>
      </c>
      <c r="B23" s="12">
        <v>107</v>
      </c>
    </row>
    <row r="24" spans="1:2" x14ac:dyDescent="0.45">
      <c r="A24" s="11" t="s">
        <v>51</v>
      </c>
      <c r="B24" s="12">
        <v>108</v>
      </c>
    </row>
    <row r="25" spans="1:2" x14ac:dyDescent="0.45">
      <c r="A25" s="11" t="s">
        <v>52</v>
      </c>
      <c r="B25" s="12">
        <v>126</v>
      </c>
    </row>
    <row r="26" spans="1:2" x14ac:dyDescent="0.45">
      <c r="A26" s="11" t="s">
        <v>53</v>
      </c>
      <c r="B26" s="12">
        <v>125</v>
      </c>
    </row>
    <row r="27" spans="1:2" x14ac:dyDescent="0.45">
      <c r="A27" s="11" t="s">
        <v>54</v>
      </c>
      <c r="B27" s="12">
        <v>127</v>
      </c>
    </row>
    <row r="28" spans="1:2" x14ac:dyDescent="0.45">
      <c r="A28" s="11" t="s">
        <v>55</v>
      </c>
      <c r="B28" s="12">
        <v>109</v>
      </c>
    </row>
    <row r="29" spans="1:2" x14ac:dyDescent="0.45">
      <c r="A29" s="11" t="s">
        <v>56</v>
      </c>
      <c r="B29" s="12">
        <v>129</v>
      </c>
    </row>
    <row r="30" spans="1:2" x14ac:dyDescent="0.45">
      <c r="A30" s="11" t="s">
        <v>57</v>
      </c>
      <c r="B30" s="12">
        <v>130</v>
      </c>
    </row>
    <row r="31" spans="1:2" x14ac:dyDescent="0.45">
      <c r="A31" s="11" t="s">
        <v>58</v>
      </c>
      <c r="B31" s="12">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Table and Check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SORAINE Stewart (LGRPC)</dc:creator>
  <cp:lastModifiedBy>Rita Gioffre</cp:lastModifiedBy>
  <cp:lastPrinted>2024-02-07T07:46:14Z</cp:lastPrinted>
  <dcterms:created xsi:type="dcterms:W3CDTF">2015-06-05T18:17:20Z</dcterms:created>
  <dcterms:modified xsi:type="dcterms:W3CDTF">2024-02-21T01:23:01Z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